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cf3e16535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8cc9a59659e44f4c"/>
    <x:sheet xmlns:r="http://schemas.openxmlformats.org/officeDocument/2006/relationships" name="Покрытие" sheetId="2" r:id="Rcf20b3ad3b2346cd"/>
    <x:sheet xmlns:r="http://schemas.openxmlformats.org/officeDocument/2006/relationships" name="Источники" sheetId="3" r:id="R4bdbbec8b8be42db"/>
    <x:sheet xmlns:r="http://schemas.openxmlformats.org/officeDocument/2006/relationships" name="Доработка" sheetId="4" r:id="R715ae3c7489a46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yyyy-mm-dd"/>
  </x:numFmts>
  <x:fonts count="6">
    <x:font>
      <x:sz val="11"/>
      <x:name val="Carlito"/>
    </x:font>
    <x:font>
      <x:sz val="10"/>
      <x:color rgb="FF172B43"/>
      <x:name val="Arial"/>
    </x:font>
    <x:font>
      <x:b/>
      <x:sz val="14"/>
      <x:color rgb="FF172B43"/>
      <x:name val="Arial"/>
    </x:font>
    <x:font>
      <x:sz val="10"/>
      <x:color rgb="FF5C6A7B"/>
      <x:name val="Arial"/>
    </x:font>
    <x:font>
      <x:b/>
      <x:sz val="10"/>
      <x:color rgb="FFFFFFFF"/>
      <x:name val="Arial"/>
    </x:font>
    <x:font>
      <x:sz val="10"/>
      <x:color rgb="FF1D5F9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B43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174C73"/>
      </x:font>
      <x:fill>
        <x:patternFill patternType="solid">
          <x:bgColor rgb="FFDEEDF7"/>
        </x:patternFill>
      </x:fill>
    </x:dxf>
    <x:dxf>
      <x:font>
        <x:b/>
        <x:color rgb="FF825017"/>
      </x:font>
      <x:fill>
        <x:patternFill patternType="solid">
          <x:bgColor rgb="FFFFF0D4"/>
        </x:patternFill>
      </x:fill>
    </x:dxf>
    <x:dxf>
      <x:font>
        <x:b/>
        <x:color rgb="FF526174"/>
      </x:font>
      <x:fill>
        <x:patternFill patternType="solid">
          <x:bgColor rgb="FFE8EB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79597f495421e" /><Relationship Type="http://schemas.openxmlformats.org/officeDocument/2006/relationships/theme" Target="/xl/theme/theme1.xml" Id="R771dd969556147b2" /><Relationship Type="http://schemas.openxmlformats.org/officeDocument/2006/relationships/sharedStrings" Target="/xl/sharedStrings.xml" Id="R4087ca69efae4e30" /><Relationship Type="http://schemas.openxmlformats.org/officeDocument/2006/relationships/worksheet" Target="/xl/worksheets/sheet1.xml" Id="R8cc9a59659e44f4c" /><Relationship Type="http://schemas.openxmlformats.org/officeDocument/2006/relationships/worksheet" Target="/xl/worksheets/sheet2.xml" Id="Rcf20b3ad3b2346cd" /><Relationship Type="http://schemas.openxmlformats.org/officeDocument/2006/relationships/worksheet" Target="/xl/worksheets/sheet3.xml" Id="R4bdbbec8b8be42db" /><Relationship Type="http://schemas.openxmlformats.org/officeDocument/2006/relationships/worksheet" Target="/xl/worksheets/sheet4.xml" Id="R715ae3c7489a466b" /></Relationships>
</file>

<file path=xl/tables/table1.xml><?xml version="1.0" encoding="utf-8"?>
<x:table xmlns:x="http://schemas.openxmlformats.org/spreadsheetml/2006/main" id="1" name="Organizations" displayName="Organizations" ref="A5:W94" headerRowCount="1" totalsRowCount="0" totalsRowShown="0">
  <x:autoFilter ref="A5:W94"/>
  <x:tableColumns count="23">
    <x:tableColumn id="1" name="ID"/>
    <x:tableColumn id="2" name="Регион ДФО"/>
    <x:tableColumn id="3" name="Тип"/>
    <x:tableColumn id="4" name="Приоритет"/>
    <x:tableColumn id="5" name="Организация / подразделение"/>
    <x:tableColumn id="6" name="ИНН"/>
    <x:tableColumn id="7" name="Группа"/>
    <x:tableColumn id="8" name="Город / площадка"/>
    <x:tableColumn id="9" name="Местный адрес"/>
    <x:tableColumn id="10" name="Характер присутствия"/>
    <x:tableColumn id="11" name="Головная компания / адрес"/>
    <x:tableColumn id="12" name="Роль и профиль"/>
    <x:tableColumn id="13" name="Объекты · работы · стадии · даты"/>
    <x:tableColumn id="14" name="Основание ЭО"/>
    <x:tableColumn id="15" name="Обоснование применения ЭО"/>
    <x:tableColumn id="16" name="Формат сотрудничества"/>
    <x:tableColumn id="17" name="Официальные контакты"/>
    <x:tableColumn id="18" name="Публичные имена и даты"/>
    <x:tableColumn id="19" name="Почему этот приоритет"/>
    <x:tableColumn id="20" name="Конкретный следующий шаг"/>
    <x:tableColumn id="21" name="Оставшиеся пробелы"/>
    <x:tableColumn id="22" name="Источники (ID)"/>
    <x:tableColumn id="23" name="Основное основа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verage" displayName="Coverage" ref="A5:I16" headerRowCount="1" totalsRowCount="0" totalsRowShown="0">
  <x:autoFilter ref="A5:I16"/>
  <x:tableColumns count="9">
    <x:tableColumn id="1" name="Регион"/>
    <x:tableColumn id="2" name="Всего"/>
    <x:tableColumn id="3" name="P1"/>
    <x:tableColumn id="4" name="Проектирование"/>
    <x:tableColumn id="5" name="Заказчики"/>
    <x:tableColumn id="6" name="Строительство / EPC"/>
    <x:tableColumn id="7" name="Прямое ЭО"/>
    <x:tableColumn id="8" name="Проверенные сегменты"/>
    <x:tableColumn id="9" name="Оставшиеся пробелы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s" displayName="Sources" ref="A5:I324" headerRowCount="1" totalsRowCount="0" totalsRowShown="0">
  <x:autoFilter ref="A5:I324"/>
  <x:tableColumns count="9">
    <x:tableColumn id="1" name="ID"/>
    <x:tableColumn id="2" name="Дата источника"/>
    <x:tableColumn id="3" name="Прочитано"/>
    <x:tableColumn id="4" name="Издатель"/>
    <x:tableColumn id="5" name="Тип"/>
    <x:tableColumn id="6" name="Статус чтения"/>
    <x:tableColumn id="7" name="Заголовок"/>
    <x:tableColumn id="8" name="Прямая ссылка"/>
    <x:tableColumn id="9" name="Что подтверждает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ending" displayName="Pending" ref="A5:D53" headerRowCount="1" totalsRowCount="0" totalsRowShown="0">
  <x:autoFilter ref="A5:D53"/>
  <x:tableColumns count="4">
    <x:tableColumn id="1" name="Регион"/>
    <x:tableColumn id="2" name="Организация / направление"/>
    <x:tableColumn id="3" name="Почему отложено / что проверить"/>
    <x:tableColumn id="4" name="Источники (ID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atommedia.online/press-releases/predpriyatie-gornorudnogo-diviziona-rosatoma-pristupilo-k-stroitelstvu-infrastruktury-namaruskogo-me/" TargetMode="External" Id="R497bd9e2960d4ea1" /><Relationship Type="http://schemas.openxmlformats.org/officeDocument/2006/relationships/hyperlink" Target="https://invest-buryatia.ru/reestr" TargetMode="External" Id="Rf83ffbd7a991422c" /><Relationship Type="http://schemas.openxmlformats.org/officeDocument/2006/relationships/hyperlink" Target="https://oz-mine.com/" TargetMode="External" Id="R92a011661a17494f" /><Relationship Type="http://schemas.openxmlformats.org/officeDocument/2006/relationships/hyperlink" Target="http://kremlin.ru/events/president/news/80503" TargetMode="External" Id="R4d22a8344c494875" /><Relationship Type="http://schemas.openxmlformats.org/officeDocument/2006/relationships/hyperlink" Target="https://www.gold-z.ru/irokinda" TargetMode="External" Id="R7502d1cb352e40f9" /><Relationship Type="http://schemas.openxmlformats.org/officeDocument/2006/relationships/hyperlink" Target="https://news.tgk-14.com/rabochaya-vstrecha-s-glavoy-respubliki-buryatiya/" TargetMode="External" Id="R04111209e47d49ef" /><Relationship Type="http://schemas.openxmlformats.org/officeDocument/2006/relationships/hyperlink" Target="https://www.interfax.ru/business/942220" TargetMode="External" Id="R5c8829e3b23b4842" /><Relationship Type="http://schemas.openxmlformats.org/officeDocument/2006/relationships/hyperlink" Target="https://sckkbur.ru/history/list/" TargetMode="External" Id="R39857b4968cf4eb9" /><Relationship Type="http://schemas.openxmlformats.org/officeDocument/2006/relationships/hyperlink" Target="https://www.alrosa.ru/press-center/news/2024/alrosa-nachala-burenie-zamorazhivayushchikh-skvazhin-dlya-stroitelstva-rudnika-mir-glubokiy-/" TargetMode="External" Id="R5c3002db3a47417b" /><Relationship Type="http://schemas.openxmlformats.org/officeDocument/2006/relationships/hyperlink" Target="https://yakutgazproekt.ru/proekty" TargetMode="External" Id="Rc1cce261a5824ccd" /><Relationship Type="http://schemas.openxmlformats.org/officeDocument/2006/relationships/hyperlink" Target="https://alrosa.ru/press-center/news/2026/nachalo-raboty-ustanovki-kompleksnoy-podgotovki-gaza-v-mirninskom-rayone-yakutii-zaplanirovano-na-20/" TargetMode="External" Id="Rd26eeeb466044a29" /><Relationship Type="http://schemas.openxmlformats.org/officeDocument/2006/relationships/hyperlink" Target="https://www.xn----7sbab7amcgekn3b5j.xn--p1ai/notices/30430/" TargetMode="External" Id="R2262dc4699564951" /><Relationship Type="http://schemas.openxmlformats.org/officeDocument/2006/relationships/hyperlink" Target="https://seligdar.ru/media/news/seligdar-proizvel-pervoe-zoloto-na-zif-khvoynoe/?ELEMENT_CODE=seligdar-proizvel-pervoe-zoloto-na-zif-khvoynoe" TargetMode="External" Id="Rcc9ca2993ced4f7c" /><Relationship Type="http://schemas.openxmlformats.org/officeDocument/2006/relationships/hyperlink" Target="https://www.kolmar.ru/sustainable-development/environment/gok-denisovskiy/proekt-stroitelstva-shakhty-vostochnaya-denisovskaya-ao-gok-denisovskiy-2-etap/" TargetMode="External" Id="R3d940415c3734ca9" /><Relationship Type="http://schemas.openxmlformats.org/officeDocument/2006/relationships/hyperlink" Target="https://www.kolmar.ru/sustainable-development/environment/gok-inaglinskiy/proekt-stroitelstva-shakhty-inaglinskaya-ao-gok-inaglinskiy-korrektirovka-2/" TargetMode="External" Id="Ree8b5217ffd44e1e" /><Relationship Type="http://schemas.openxmlformats.org/officeDocument/2006/relationships/hyperlink" Target="https://poisktenderov.ru/item/223/32615775806/" TargetMode="External" Id="Rc6d74950d18e4d03" /><Relationship Type="http://schemas.openxmlformats.org/officeDocument/2006/relationships/hyperlink" Target="https://synapsenet.ru/zakupki/fz223/32615893435%231--sahayakutiya-resp-okpd2-429929100-vipolnenie-rabot-po" TargetMode="External" Id="R018e3bad25624a7f" /><Relationship Type="http://schemas.openxmlformats.org/officeDocument/2006/relationships/hyperlink" Target="https://mechel.ru/sector/mining/yakutugol/press/yakutugol-zavershaet-stroitelstvo-tekhnologicheskogo-kompleksa-po-sushke-shlama/" TargetMode="External" Id="Rec568ead5c3c487f" /><Relationship Type="http://schemas.openxmlformats.org/officeDocument/2006/relationships/hyperlink" Target="https://www.mining-portal.ru/news/company_news/itogi-rabotyi---elgaugol---v-2025-godu-i-planyi-na-2026-god-/" TargetMode="External" Id="Raad4866954cb4628" /><Relationship Type="http://schemas.openxmlformats.org/officeDocument/2006/relationships/hyperlink" Target="https://volgatek.com/portfolio/srednevilyuyskoe-gazokondensatnoe-mestorozhdenie/" TargetMode="External" Id="R55e6712379e04bb3" /><Relationship Type="http://schemas.openxmlformats.org/officeDocument/2006/relationships/hyperlink" Target="https://energybase.ru/tender/01a0b361-bac5-7004-b3cf-6290c0eb1300" TargetMode="External" Id="R162a6d39214246b8" /><Relationship Type="http://schemas.openxmlformats.org/officeDocument/2006/relationships/hyperlink" Target="https://tekkos.ru/stroyaschiesya-obekty-rossii/dobycha-na-chayandinskom-mestorozhdenii-prevysila-100-mlrd-kubometrov-gaza.html" TargetMode="External" Id="R9c4e215aa37f4ef4" /><Relationship Type="http://schemas.openxmlformats.org/officeDocument/2006/relationships/hyperlink" Target="https://nedradv.ru/nedradv/ru/page_news?obj=15f1389855aa5df472022a403eb387c9" TargetMode="External" Id="R7949b854c1f8440f" /><Relationship Type="http://schemas.openxmlformats.org/officeDocument/2006/relationships/hyperlink" Target="https://newchara.ru/28033-uvedomlenie-o-provedenii-obshhestvennyh-obsuzhdenij-po-obektu-gosudarstvennoj-ekologicheskoj-ekspertizy-federalnogo-urovnya-proektnaya-dokumentacziya-gmk-udokan-ii-ochered-stroite-3/" TargetMode="External" Id="R703b0dca9e534c18" /><Relationship Type="http://schemas.openxmlformats.org/officeDocument/2006/relationships/hyperlink" Target="https://xn----8sbeyagcdgvabgbbl5an5x.xn--p1ai/ad.php?copylenco=ads&amp;id_obyavleniya=29" TargetMode="External" Id="R665d15a88a92497e" /><Relationship Type="http://schemas.openxmlformats.org/officeDocument/2006/relationships/hyperlink" Target="https://grkb.ru/company/documents/" TargetMode="External" Id="R91e99e1792904993" /><Relationship Type="http://schemas.openxmlformats.org/officeDocument/2006/relationships/hyperlink" Target="https://atommedia.online/press-releases/na-podzemnom-rudnike-8-predpriyatiya-gornorudnogo-diviziona-rosatoma-dosrochno-vveden-v-ekspluatatsi/" TargetMode="External" Id="R3714570d369942fc" /><Relationship Type="http://schemas.openxmlformats.org/officeDocument/2006/relationships/hyperlink" Target="https://news.tgk-14.com/modernizatsiya-s-gosudarstvennoy-podderzhkoy/" TargetMode="External" Id="Rc237e37f42664e2a" /><Relationship Type="http://schemas.openxmlformats.org/officeDocument/2006/relationships/hyperlink" Target="https://www.eastcon.tech/project/kultuma/" TargetMode="External" Id="Rdb8dafa99e8944ee" /><Relationship Type="http://schemas.openxmlformats.org/officeDocument/2006/relationships/hyperlink" Target="https://investkamchatka.ru/projects/stroitelstvo-gorno-obogatitelnogo-kombinata/" TargetMode="External" Id="Rae630a4fa3584056" /><Relationship Type="http://schemas.openxmlformats.org/officeDocument/2006/relationships/hyperlink" Target="https://www.kamenergo.ru/press-tsentr/news/kamchatskenergo-otchitalos-pered-aktsionerami-o-rabote-v-2025-godu/" TargetMode="External" Id="R4cf2df01acbe4a42" /><Relationship Type="http://schemas.openxmlformats.org/officeDocument/2006/relationships/hyperlink" Target="https://investkamchatka.ru/projects/stroitelstvo-gorno-obogatitelnogo-kombinata-ametistovyy/" TargetMode="External" Id="Reb91e3a6c09c4035" /><Relationship Type="http://schemas.openxmlformats.org/officeDocument/2006/relationships/hyperlink" Target="https://investkamchatka.ru/projects/stroitelstvo-gorno-metallurgicheskogo-kombinata/" TargetMode="External" Id="Rbe8e9d0453cf4fd9" /><Relationship Type="http://schemas.openxmlformats.org/officeDocument/2006/relationships/hyperlink" Target="https://investkamchatka.ru/projects/stroitelstvo-avtomobilnoy-gazozapravochnoy-stantsii/" TargetMode="External" Id="R7e7fcad55a90443c" /><Relationship Type="http://schemas.openxmlformats.org/officeDocument/2006/relationships/hyperlink" Target="https://gazdv.ru/news/2024-4-kamchatk_kamchatsky-greenhouses-received-gas/" TargetMode="External" Id="R07515987c1eb48e3" /><Relationship Type="http://schemas.openxmlformats.org/officeDocument/2006/relationships/hyperlink" Target="https://erdc.ru/news/novyy-rezident-tor-kamchatka-uskorennymi-tempami-realizuet-proekt-dlya-uvelicheniya-perevozok-spg-po/" TargetMode="External" Id="R86e9ac03ecb3488f" /><Relationship Type="http://schemas.openxmlformats.org/officeDocument/2006/relationships/hyperlink" Target="https://rs-class.org/news/general/vystavka-neva-2025-seminary-na-stende-rs-sessiya-pervaya/?sphrase_id=14560602" TargetMode="External" Id="Rb20300c6c2594a54" /><Relationship Type="http://schemas.openxmlformats.org/officeDocument/2006/relationships/hyperlink" Target="https://o-v-o-s.ru/25/38678" TargetMode="External" Id="R643aac4b186a4f5f" /><Relationship Type="http://schemas.openxmlformats.org/officeDocument/2006/relationships/hyperlink" Target="https://nzmu.ru/vladimir-putin-v-primore-dal-start-puskonaladochnyh-rabot-nahodkinskogo-zavoda-mineralnyh-udobrenij/" TargetMode="External" Id="R961f39b478c644fb" /><Relationship Type="http://schemas.openxmlformats.org/officeDocument/2006/relationships/hyperlink" Target="https://dgok.ru/news/na_dalnegorskom_goke_nachnetsya_modernizaciya_ekologicheskoy_infrastrukturi_v_2026_godu1770641159207" TargetMode="External" Id="R51ace944b6ad4928" /><Relationship Type="http://schemas.openxmlformats.org/officeDocument/2006/relationships/hyperlink" Target="https://portnews.ru/news/371004/" TargetMode="External" Id="R167cd03e5a344e74" /><Relationship Type="http://schemas.openxmlformats.org/officeDocument/2006/relationships/hyperlink" Target="https://sibgenco.online/news/element/modernizatsiya-primorskoy-gres-sgk-ukrepit-nadezhnost-energosnabzheniya-primorya/" TargetMode="External" Id="R8905311ebc244d04" /><Relationship Type="http://schemas.openxmlformats.org/officeDocument/2006/relationships/hyperlink" Target="https://dvgk.ru/press/news/glavnyy-inzhener-rusgidro-proveril-podgotovku-elektrostantsiy-dgk-k-zime/" TargetMode="External" Id="Rb729ce65ad384a0e" /><Relationship Type="http://schemas.openxmlformats.org/officeDocument/2006/relationships/hyperlink" Target="https://dvgk.ru/press/news/glavnyy-inzhener-rusgidro-proveril-podgotovku-elektrostantsiy-dgk-k-zime/" TargetMode="External" Id="R4a6764a276bf4704" /><Relationship Type="http://schemas.openxmlformats.org/officeDocument/2006/relationships/hyperlink" Target="https://dvgk.ru/press/news/dgk-sozdala-novoe-podrazdelenie-dlya-stroyashcheysya-artemovskoy-tets-2-/" TargetMode="External" Id="R965091ba912f4c90" /><Relationship Type="http://schemas.openxmlformats.org/officeDocument/2006/relationships/hyperlink" Target="https://www.vostokcement.ru/news/novosti-kompanii/spassktsement-zavershil-masshtabnuyu-rekonstruktsiyu-vtoroy-tekhnologicheskoy-linii/" TargetMode="External" Id="Rca17d519b6e7422a" /><Relationship Type="http://schemas.openxmlformats.org/officeDocument/2006/relationships/hyperlink" Target="https://base.garant.ru/414988082/" TargetMode="External" Id="Rd750a53a831844f1" /><Relationship Type="http://schemas.openxmlformats.org/officeDocument/2006/relationships/hyperlink" Target="https://dalpolimetall.ru/postavshchikam" TargetMode="External" Id="R02af5751b35244e0" /><Relationship Type="http://schemas.openxmlformats.org/officeDocument/2006/relationships/hyperlink" Target="https://www.vostokcement.ru/news/novosti-kompanii/spassktsement-zavershil-masshtabnuyu-rekonstruktsiyu-vtoroy-tekhnologicheskoy-linii/" TargetMode="External" Id="R9ddf160ed2e940cf" /><Relationship Type="http://schemas.openxmlformats.org/officeDocument/2006/relationships/hyperlink" Target="https://sibgenco.ru/tenders/1955-2025-ip-sibem-izgotovlenie-postavka-i-montazh-modulnogo-zdaniya-vmestimostyu-na-200-chelovek-dl/" TargetMode="External" Id="Rd02f9f92b98e4a8f" /><Relationship Type="http://schemas.openxmlformats.org/officeDocument/2006/relationships/hyperlink" Target="https://dgt.ru/press-centr/pobeda-ko-dnyu-proektirovshchika" TargetMode="External" Id="R81e75f6502b44340" /><Relationship Type="http://schemas.openxmlformats.org/officeDocument/2006/relationships/hyperlink" Target="https://ecomir65-iturup.ru/press-tsentr/novosti/127-interesnaya-novost-nomer-4" TargetMode="External" Id="R0ae07b4d6c9f49fc" /><Relationship Type="http://schemas.openxmlformats.org/officeDocument/2006/relationships/hyperlink" Target="https://www.hrp27.ru/proekty/obekty-promyshlenno-grazhdanskogo-stroitelstva/" TargetMode="External" Id="R1693ec90d76d45ca" /><Relationship Type="http://schemas.openxmlformats.org/officeDocument/2006/relationships/hyperlink" Target="https://www.rif-eco.com/news/amur_minerals" TargetMode="External" Id="Rf5d99441699047b7" /><Relationship Type="http://schemas.openxmlformats.org/officeDocument/2006/relationships/hyperlink" Target="https://vestidv.ru/news/2025/12/05/111666" TargetMode="External" Id="R542f5f4896dd49bc" /><Relationship Type="http://schemas.openxmlformats.org/officeDocument/2006/relationships/hyperlink" Target="https://base.garant.ru/410641198/" TargetMode="External" Id="R8967788ee1704718" /><Relationship Type="http://schemas.openxmlformats.org/officeDocument/2006/relationships/hyperlink" Target="https://rus-olovo.ru/pao-rusolovo-pristupilo-k-sleduyushhemu-etapu-tehnicheskogo-perevooruzheniya-obogatitelnoj-fabriki-pk-solnechnyj/" TargetMode="External" Id="Raf1f77e990d54c59" /><Relationship Type="http://schemas.openxmlformats.org/officeDocument/2006/relationships/hyperlink" Target="https://toz.su/press_center/urgalugol_pobil_novye_rekordy_v_dobyche_pogruzke_i_kreposti_kollektiva/" TargetMode="External" Id="R4d27ea5f88d54db5" /><Relationship Type="http://schemas.openxmlformats.org/officeDocument/2006/relationships/hyperlink" Target="https://erdc.ru/news/na-tor-khabarovsk-sostoyalsya-zapusk-vtoroy-linii-amurskogo-gmk/" TargetMode="External" Id="R2557d61640e545e7" /><Relationship Type="http://schemas.openxmlformats.org/officeDocument/2006/relationships/hyperlink" Target="https://asc-ural.ru/tw/section/" TargetMode="External" Id="Rf700ed96abea4bd8" /><Relationship Type="http://schemas.openxmlformats.org/officeDocument/2006/relationships/hyperlink" Target="https://rus-olovo.ru/pao-rusolovo-vvel-v-opytno-promyshlennuyu-ekspluatatsiyu-toplivnyj-kompleks-na-logisticheskoj-baze-zheleznodorozhnoj-stantsii-suluk/" TargetMode="External" Id="R94eb58534ac34cff" /><Relationship Type="http://schemas.openxmlformats.org/officeDocument/2006/relationships/hyperlink" Target="https://energybase.ru/news/companies/v-primorskom-krae-na-nps-41-v-ekspluataciu-vveli-dva-novyh-rezervuara-2025-02-28" TargetMode="External" Id="Re45dd71890a64f1e" /><Relationship Type="http://schemas.openxmlformats.org/officeDocument/2006/relationships/hyperlink" Target="https://dvgk.ru/press/news/khabarovskaya-tets-4-nachala-vydachu-teplovoy-energii-potrebitelyam/" TargetMode="External" Id="Raf5dcf3f52684dad" /><Relationship Type="http://schemas.openxmlformats.org/officeDocument/2006/relationships/hyperlink" Target="https://a-engineering.su/projects/" TargetMode="External" Id="R7438bb6924db4b5c" /><Relationship Type="http://schemas.openxmlformats.org/officeDocument/2006/relationships/hyperlink" Target="https://a-engineering.su/press-center/" TargetMode="External" Id="Ra9b751de5af0485b" /><Relationship Type="http://schemas.openxmlformats.org/officeDocument/2006/relationships/hyperlink" Target="https://t.me/s/siburholdingprocurement?before=881" TargetMode="External" Id="R67001be1b9c5440e" /><Relationship Type="http://schemas.openxmlformats.org/officeDocument/2006/relationships/hyperlink" Target="https://www.sibur.ru/ru/press-center/news-and-press/amurskiy-gkhk-prinyal-osnovnoe-syre-s-amurskogo-gpz/" TargetMode="External" Id="Re818b30572784673" /><Relationship Type="http://schemas.openxmlformats.org/officeDocument/2006/relationships/hyperlink" Target="https://ogk2.ru/press-tsentr/novosti/nachalos-stroitelstvo-parogazovogo-energobloka-svobodnenskoy-tes/" TargetMode="External" Id="R4b0e2e42b69a45d9" /><Relationship Type="http://schemas.openxmlformats.org/officeDocument/2006/relationships/hyperlink" Target="https://a-engineering.su/press-center/" TargetMode="External" Id="R826715836c9b47de" /><Relationship Type="http://schemas.openxmlformats.org/officeDocument/2006/relationships/hyperlink" Target="https://a-engineering.su/press-center/" TargetMode="External" Id="Rba64e6ba96d941bd" /><Relationship Type="http://schemas.openxmlformats.org/officeDocument/2006/relationships/hyperlink" Target="https://segrussia.ru/" TargetMode="External" Id="R3efd8a9587aa47bb" /><Relationship Type="http://schemas.openxmlformats.org/officeDocument/2006/relationships/hyperlink" Target="https://www.vostokpi.ru/" TargetMode="External" Id="Rc2c922537ad34585" /><Relationship Type="http://schemas.openxmlformats.org/officeDocument/2006/relationships/hyperlink" Target="https://sustainability.polyus.com/ru/environment/" TargetMode="External" Id="R6ad86b1b8e424bb2" /><Relationship Type="http://schemas.openxmlformats.org/officeDocument/2006/relationships/hyperlink" Target="https://www.pavlik-gold.ru/about/" TargetMode="External" Id="R5e1cda960c5049ef" /><Relationship Type="http://schemas.openxmlformats.org/officeDocument/2006/relationships/hyperlink" Target="https://energybase.ru/tender/019d09f0-7b63-725d-9394-a960378ed636" TargetMode="External" Id="Rb4d9602ca1924e2d" /><Relationship Type="http://schemas.openxmlformats.org/officeDocument/2006/relationships/hyperlink" Target="https://gpi-sakhalin.ru/projects/operations-technical-support/proizvodstvennyy-kompleks/" TargetMode="External" Id="R6f0301ab97b443fe" /><Relationship Type="http://schemas.openxmlformats.org/officeDocument/2006/relationships/hyperlink" Target="https://base.garant.ru/410641198/" TargetMode="External" Id="R3659da54a7104903" /><Relationship Type="http://schemas.openxmlformats.org/officeDocument/2006/relationships/hyperlink" Target="https://szemi.ru/projects/sakhalinskie-neftegazovye-tekhnologii/" TargetMode="External" Id="R153a68dbbc45420d" /><Relationship Type="http://schemas.openxmlformats.org/officeDocument/2006/relationships/hyperlink" Target="https://www.nogliki-adm.ru/news/2026/19296" TargetMode="External" Id="Rf3519bc6d71649e7" /><Relationship Type="http://schemas.openxmlformats.org/officeDocument/2006/relationships/hyperlink" Target="https://energybase.ru/tender/01a0bad4-e0e8-7138-b028-ffe6b37bc6b8" TargetMode="External" Id="R0e707376da984936" /><Relationship Type="http://schemas.openxmlformats.org/officeDocument/2006/relationships/hyperlink" Target="https://sgservice.org/projects/detail/yuzhno-kirinskoe-gazokondensatnoe-mestorozhdenie/" TargetMode="External" Id="R91d5f37545124a62" /><Relationship Type="http://schemas.openxmlformats.org/officeDocument/2006/relationships/hyperlink" Target="https://www.nogliki-adm.ru/news/2024/17549" TargetMode="External" Id="R24668c9522364619" /><Relationship Type="http://schemas.openxmlformats.org/officeDocument/2006/relationships/hyperlink" Target="https://news.tgk-14.com/modernizatsiya-s-gosudarstvennoy-podderzhkoy/" TargetMode="External" Id="R4c9800bd6dc84248" /><Relationship Type="http://schemas.openxmlformats.org/officeDocument/2006/relationships/hyperlink" Target="https://erdc.ru/news/krdv-budet-soprovozhdat-modernizatsiyu-kimkano-sutarskogo-goka-sozdanie-metallurgicheskogo-klastera-/" TargetMode="External" Id="R0cb08b2d7d9b42f7" /><Relationship Type="http://schemas.openxmlformats.org/officeDocument/2006/relationships/hyperlink" Target="https://dalgraphite.ru/en/news/23-stroitelstvo.html" TargetMode="External" Id="Rccc0940db5a74e92" /><Relationship Type="http://schemas.openxmlformats.org/officeDocument/2006/relationships/hyperlink" Target="https://vostokcement.ru/news/novosti-kompanii/76-let-nazad-vvedyen-v-ekspluatatsiyu-teploozyerskiy-tsementnyy-zavod/" TargetMode="External" Id="Rb12fa6ff753d4c43" /><Relationship Type="http://schemas.openxmlformats.org/officeDocument/2006/relationships/hyperlink" Target="https://erdc.ru/news/yuriy-trutnev-provel-soveshchanie-o-khode-realizatsii-proekta-baimskogo-goka/" TargetMode="External" Id="R833ccacb731e4115" /><Relationship Type="http://schemas.openxmlformats.org/officeDocument/2006/relationships/hyperlink" Target="https://www.b2b-center.ru/search/chukotskiy-avtonomnyy-okrug/gradirni/" TargetMode="External" Id="R409a720a86b147b9" /><Relationship Type="http://schemas.openxmlformats.org/officeDocument/2006/relationships/hyperlink" Target="https://umbr.ru/ru/project/gorno-obogatitelnye-proizvodstva/" TargetMode="External" Id="R4d0570d33bda496d" /><Relationship Type="http://schemas.openxmlformats.org/officeDocument/2006/relationships/table" Target="/xl/tables/table1.xml" Id="R28fd195855e649b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95eb23f4336464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gazprom-shelfproject.ru/media/news?ELEMENT_ID=fa8335e6-55dd-4b15-811d-660128f8e474" TargetMode="External" Id="R2fa3f5e038f84bd8" /><Relationship Type="http://schemas.openxmlformats.org/officeDocument/2006/relationships/hyperlink" Target="https://www.gazpromspartakiada.ru/media/news/item/item/903/" TargetMode="External" Id="Reff904a789744e78" /><Relationship Type="http://schemas.openxmlformats.org/officeDocument/2006/relationships/hyperlink" Target="https://gazprom-shelfproject.ru/contacts" TargetMode="External" Id="Rbc25be7df5b240fd" /><Relationship Type="http://schemas.openxmlformats.org/officeDocument/2006/relationships/hyperlink" Target="https://gazprom-shelfproject.ru/services/proj-documentation" TargetMode="External" Id="R579746b001a24ce9" /><Relationship Type="http://schemas.openxmlformats.org/officeDocument/2006/relationships/hyperlink" Target="https://gazprom-shelfproject.ru/services/integral-managment" TargetMode="External" Id="Rf99a9e0b4c7f4567" /><Relationship Type="http://schemas.openxmlformats.org/officeDocument/2006/relationships/hyperlink" Target="https://xfirm.ru/company/7730250045" TargetMode="External" Id="R5796782824b242d1" /><Relationship Type="http://schemas.openxmlformats.org/officeDocument/2006/relationships/hyperlink" Target="https://gazprom-shelfproject.ru/tenders" TargetMode="External" Id="R65a5ad7a09af4101" /><Relationship Type="http://schemas.openxmlformats.org/officeDocument/2006/relationships/hyperlink" Target="https://energybase.ru/tender/019d09f0-7b63-725d-9394-a960378ed636" TargetMode="External" Id="R8fbd2e5e0c534995" /><Relationship Type="http://schemas.openxmlformats.org/officeDocument/2006/relationships/hyperlink" Target="https://zakupki.kontur.ru/GP633427" TargetMode="External" Id="Re7dd2a4c40ab45b9" /><Relationship Type="http://schemas.openxmlformats.org/officeDocument/2006/relationships/hyperlink" Target="https://www.nogliki-adm.ru/events/12498" TargetMode="External" Id="R9aad7b708e03480f" /><Relationship Type="http://schemas.openxmlformats.org/officeDocument/2006/relationships/hyperlink" Target="https://www.nogliki-adm.ru/news/2024/17549" TargetMode="External" Id="R849322ba800d4a78" /><Relationship Type="http://schemas.openxmlformats.org/officeDocument/2006/relationships/hyperlink" Target="https://b2b.house/company/FILIAL-OOO-GAZPROM-INVEST-SHELF_3a035a90-321c-4d74-ac3e-e4ed7f019424/" TargetMode="External" Id="R9dd9536f2bd84f83" /><Relationship Type="http://schemas.openxmlformats.org/officeDocument/2006/relationships/hyperlink" Target="https://invest.gazprom.ru/contacts/" TargetMode="External" Id="R3f9db099108d4468" /><Relationship Type="http://schemas.openxmlformats.org/officeDocument/2006/relationships/hyperlink" Target="https://2gis.ru/yuzhnosakhalinsk/firm/70000001089866210" TargetMode="External" Id="R309d6bfa077b437b" /><Relationship Type="http://schemas.openxmlformats.org/officeDocument/2006/relationships/hyperlink" Target="http://rusgasshelf.ru/" TargetMode="External" Id="Rc69357193e7b4670" /><Relationship Type="http://schemas.openxmlformats.org/officeDocument/2006/relationships/hyperlink" Target="https://2gis.ru/yuzhnosakhalinsk/firm/70000001041557600/tab/info" TargetMode="External" Id="R825d2e8b09cc4a11" /><Relationship Type="http://schemas.openxmlformats.org/officeDocument/2006/relationships/hyperlink" Target="https://spark-interfax.ru/sakhalinskaya-oblast-yuzhno-sakhalinsk/ooo-sakhalinnipi-nefti-i-gaza-inn-6501156659-ogrn-1056500621517-8f21202825f14a89a4706244d461edac" TargetMode="External" Id="R7f9629010cd140aa" /><Relationship Type="http://schemas.openxmlformats.org/officeDocument/2006/relationships/hyperlink" Target="https://onlineecology.com/org/ooo-rn-sakhalinnipimornepht" TargetMode="External" Id="Rb35b01e1c81841fa" /><Relationship Type="http://schemas.openxmlformats.org/officeDocument/2006/relationships/hyperlink" Target="https://proektirovanie.gazprom.ru/contacts/" TargetMode="External" Id="R911a25b4490a48ed" /><Relationship Type="http://schemas.openxmlformats.org/officeDocument/2006/relationships/hyperlink" Target="https://new.etpgpb.ru/procedure/tender/etp/1239141-okazanie-kompleksa-uslug-po-obrascheniyu-s-othodami-proizvodstva-i-potrebleniya-opip-i-hozyaystvenno-bytovymi-stochnymi-vodami-hbsv-obrazuyuschimisya-pri-stroitelstve-morskogo-tehnologicheskogo-uchastka-lineynaya-chast-v-sostave-stroyki-obustroystvo-yuzhno-kirinskogo-mestorozhdeniya-etapy-1-21-pervyy-etap-obustroystva-v-2026-godu/" TargetMode="External" Id="R0c86068b4b3e4e78" /><Relationship Type="http://schemas.openxmlformats.org/officeDocument/2006/relationships/hyperlink" Target="https://o-v-o-s.ru/65/44529" TargetMode="External" Id="Rf880efa7c93c4acf" /><Relationship Type="http://schemas.openxmlformats.org/officeDocument/2006/relationships/hyperlink" Target="https://www.kamenergo.ru/aboutus/obshchaya-informatsiya/rekvizity/" TargetMode="External" Id="R2808b25a2d6b440a" /><Relationship Type="http://schemas.openxmlformats.org/officeDocument/2006/relationships/hyperlink" Target="https://www.kamenergo.ru/aboutus/obshchaya-informatsiya/kontakty/" TargetMode="External" Id="Re0d87dc8d0894b56" /><Relationship Type="http://schemas.openxmlformats.org/officeDocument/2006/relationships/hyperlink" Target="https://www.kamenergo.ru/press-tsentr/news/kamchatskenergo-otchitalos-pered-aktsionerami-o-rabote-v-2025-godu/" TargetMode="External" Id="R04ff1a8127374b07" /><Relationship Type="http://schemas.openxmlformats.org/officeDocument/2006/relationships/hyperlink" Target="https://www.reestr.npssk.ru/view?id=174" TargetMode="External" Id="Rb882b38c41fb4df6" /><Relationship Type="http://schemas.openxmlformats.org/officeDocument/2006/relationships/hyperlink" Target="https://investkamchatka.ru/projects/stroitelstvo-gorno-obogatitelnogo-kombinata/" TargetMode="External" Id="R1320b59a3a8f4603" /><Relationship Type="http://schemas.openxmlformats.org/officeDocument/2006/relationships/hyperlink" Target="https://nedradv.ru/nedradv/ru/page_news?obj=86ec3ebcb28217df811ae96a0578d17b" TargetMode="External" Id="R025f4fbca02b4dda" /><Relationship Type="http://schemas.openxmlformats.org/officeDocument/2006/relationships/hyperlink" Target="https://investkamchatka.ru/projects/stroitelstvo-gorno-obogatitelnogo-kombinata-ametistovyy/" TargetMode="External" Id="R525ededfe5a34252" /><Relationship Type="http://schemas.openxmlformats.org/officeDocument/2006/relationships/hyperlink" Target="https://bazanpa.ru/contragent/8201004722/" TargetMode="External" Id="R7dc3ae50aa61457d" /><Relationship Type="http://schemas.openxmlformats.org/officeDocument/2006/relationships/hyperlink" Target="https://investkamchatka.ru/projects/stroitelstvo-gorno-metallurgicheskogo-kombinata/" TargetMode="External" Id="Rcb1750b304fa466a" /><Relationship Type="http://schemas.openxmlformats.org/officeDocument/2006/relationships/hyperlink" Target="https://www.finmarket.ru/database/organization/?fid=88776" TargetMode="External" Id="Re97aec107caf4e98" /><Relationship Type="http://schemas.openxmlformats.org/officeDocument/2006/relationships/hyperlink" Target="https://www.polyus.com/ru/operations/operating_mines/natalka1/" TargetMode="External" Id="R99620da73a624dad" /><Relationship Type="http://schemas.openxmlformats.org/officeDocument/2006/relationships/hyperlink" Target="https://sustainability.polyus.com/ru/environment/" TargetMode="External" Id="R437ef4855df04f00" /><Relationship Type="http://schemas.openxmlformats.org/officeDocument/2006/relationships/hyperlink" Target="https://polyus.com/ru/contacts/" TargetMode="External" Id="R3fb3164d7a3141fe" /><Relationship Type="http://schemas.openxmlformats.org/officeDocument/2006/relationships/hyperlink" Target="https://www.pavlik-gold.ru/contacts/" TargetMode="External" Id="R87cb40f802b046e3" /><Relationship Type="http://schemas.openxmlformats.org/officeDocument/2006/relationships/hyperlink" Target="https://www.pavlik-gold.ru/about/" TargetMode="External" Id="R2bced046a25948a1" /><Relationship Type="http://schemas.openxmlformats.org/officeDocument/2006/relationships/hyperlink" Target="https://www.vostokpi.ru/" TargetMode="External" Id="R1033cc9727ae4565" /><Relationship Type="http://schemas.openxmlformats.org/officeDocument/2006/relationships/hyperlink" Target="https://baimskaya.ru/contacts" TargetMode="External" Id="Rd2c6723a71494189" /><Relationship Type="http://schemas.openxmlformats.org/officeDocument/2006/relationships/hyperlink" Target="https://baimskaya.ru/" TargetMode="External" Id="Rbeb29123714145b4" /><Relationship Type="http://schemas.openxmlformats.org/officeDocument/2006/relationships/hyperlink" Target="https://chukotenergo.ru/o-kompanii/kontakty/" TargetMode="External" Id="R553989ccb2014ff4" /><Relationship Type="http://schemas.openxmlformats.org/officeDocument/2006/relationships/hyperlink" Target="https://chukotenergo.ru/press-tsentr/novosti/chukotenergo-pristupilo-k-realizatsii-remontnoy-programmy-2026-goda/" TargetMode="External" Id="Ra4688f3e0ebd485a" /><Relationship Type="http://schemas.openxmlformats.org/officeDocument/2006/relationships/hyperlink" Target="https://www.chukotenergo.ru/deyatelnost/investitsionnye-proekty/" TargetMode="External" Id="Rf21991d797454bbe" /><Relationship Type="http://schemas.openxmlformats.org/officeDocument/2006/relationships/hyperlink" Target="https://new.etpgpb.ru/catalog/customers/ao-ametistovoe/" TargetMode="External" Id="R74ab0760e027434e" /><Relationship Type="http://schemas.openxmlformats.org/officeDocument/2006/relationships/hyperlink" Target="https://firmoteka.ru/4900000681" TargetMode="External" Id="R5a2b65a5a1564038" /><Relationship Type="http://schemas.openxmlformats.org/officeDocument/2006/relationships/hyperlink" Target="https://tig.com.ru/contacts.html" TargetMode="External" Id="R72d0ab6b80a14ff6" /><Relationship Type="http://schemas.openxmlformats.org/officeDocument/2006/relationships/hyperlink" Target="https://tig.com.ru/public-discussions/sklad-nefteproduktov-ploshhadka-stroitelstva-razrez-fandyushkinskoe-pole.html" TargetMode="External" Id="R57353042c83b45c4" /><Relationship Type="http://schemas.openxmlformats.org/officeDocument/2006/relationships/hyperlink" Target="https://umbr.ru/ru/project/gorno-obogatitelnye-proizvodstva/" TargetMode="External" Id="Rc467e2ff502e4414" /><Relationship Type="http://schemas.openxmlformats.org/officeDocument/2006/relationships/hyperlink" Target="https://investkamchatka.ru/projects/stroitelstvo-avtomobilnoy-gazozapravochnoy-stantsii/" TargetMode="External" Id="Radaaa62b0f914feb" /><Relationship Type="http://schemas.openxmlformats.org/officeDocument/2006/relationships/hyperlink" Target="https://firmoteka.ru/4101183750" TargetMode="External" Id="R81999dc189784d69" /><Relationship Type="http://schemas.openxmlformats.org/officeDocument/2006/relationships/hyperlink" Target="https://go-pevek.ru/publichnye-obshchestvennye-slushaniya-obsuzhdeniya/publichnye-obshchestvennye-slushaniya-obsuzhdeniya/uvedomlenie--o-provedenii-obshchestvennykh-obsuzhdeniy-po-obektu-gos-ekologicheskoy-ekspertizy-proekt/" TargetMode="External" Id="R8da85bccde734fbf" /><Relationship Type="http://schemas.openxmlformats.org/officeDocument/2006/relationships/hyperlink" Target="https://erdc.ru/news/yuriy-trutnev-provel-soveshchanie-o-khode-realizatsii-proekta-baimskogo-goka/" TargetMode="External" Id="R139948763ad541c5" /><Relationship Type="http://schemas.openxmlformats.org/officeDocument/2006/relationships/hyperlink" Target="https://gazdv.ru/branches/kamchatka" TargetMode="External" Id="Rb9f083f600754c93" /><Relationship Type="http://schemas.openxmlformats.org/officeDocument/2006/relationships/hyperlink" Target="https://gazdv.ru/news/2024-4-kamchatk_kamchatsky-greenhouses-received-gas/" TargetMode="External" Id="R06e3c04976b04610" /><Relationship Type="http://schemas.openxmlformats.org/officeDocument/2006/relationships/hyperlink" Target="https://gazdv.ru/soglasie-na-obrabotku-personalnyih-dannyih/" TargetMode="External" Id="R9153637714434c69" /><Relationship Type="http://schemas.openxmlformats.org/officeDocument/2006/relationships/hyperlink" Target="https://saby.ru/profile/5190080642-519001001" TargetMode="External" Id="Rb84e6b039bb443dd" /><Relationship Type="http://schemas.openxmlformats.org/officeDocument/2006/relationships/hyperlink" Target="https://erdc.ru/news/novyy-rezident-tor-kamchatka-uskorennymi-tempami-realizuet-proekt-dlya-uvelicheniya-perevozok-spg-po/" TargetMode="External" Id="Rc2191d7ff3d649c6" /><Relationship Type="http://schemas.openxmlformats.org/officeDocument/2006/relationships/hyperlink" Target="https://areal.ru/contacts/" TargetMode="External" Id="Rcd7d00926bc54070" /><Relationship Type="http://schemas.openxmlformats.org/officeDocument/2006/relationships/hyperlink" Target="https://areal.ru/contacts/agents/moscow/" TargetMode="External" Id="R2250cecb4b8942b4" /><Relationship Type="http://schemas.openxmlformats.org/officeDocument/2006/relationships/hyperlink" Target="https://www.b2b-center.ru/search/chukotskiy-avtonomnyy-okrug/gradirni/" TargetMode="External" Id="R2fdd87a0b4dc4121" /><Relationship Type="http://schemas.openxmlformats.org/officeDocument/2006/relationships/hyperlink" Target="https://tender.lot-online.ru/etp/app/OfferCard/page?OfferCard.offerUUID=Scorebo19718u80000ptndonot9mcrp40" TargetMode="External" Id="Rf8d0658ef8644b31" /><Relationship Type="http://schemas.openxmlformats.org/officeDocument/2006/relationships/hyperlink" Target="https://cbr.ru/rbr/insidedko/doc?id=47627" TargetMode="External" Id="Rafed439f3b9740cc" /><Relationship Type="http://schemas.openxmlformats.org/officeDocument/2006/relationships/hyperlink" Target="https://www.polymetal.ru/upload/ib/1/26-05-25/Polymetal_RUS_AR25.pdf" TargetMode="External" Id="Rdabb8dd8c1474023" /><Relationship Type="http://schemas.openxmlformats.org/officeDocument/2006/relationships/hyperlink" Target="https://krus-zapad.ru/industries/tek/" TargetMode="External" Id="Rb2144f7a39404b24" /><Relationship Type="http://schemas.openxmlformats.org/officeDocument/2006/relationships/hyperlink" Target="https://t.me/s/siburholdingprocurement?before=881" TargetMode="External" Id="Ra7561525958e4649" /><Relationship Type="http://schemas.openxmlformats.org/officeDocument/2006/relationships/hyperlink" Target="https://sibur.ru/ru/press-center/news-and-press/sibur-provel-modelirovanie-zapuska-amurskogo-gkhk/" TargetMode="External" Id="R717e0905467a41ee" /><Relationship Type="http://schemas.openxmlformats.org/officeDocument/2006/relationships/hyperlink" Target="https://spark-interfax.ru/amurskaya-oblast-svobodnenski-raion/ooo-amurski-gkhk-inn-2807043990-ogrn-1142807000445-3e5bb96af71243489432b8c192f8b6e1" TargetMode="External" Id="R209177b8ff584e31" /><Relationship Type="http://schemas.openxmlformats.org/officeDocument/2006/relationships/hyperlink" Target="https://energybase.ru/tender/019ff73e-8114-71e4-ad50-94226f52de58" TargetMode="External" Id="Rdada3e7b2b254131" /><Relationship Type="http://schemas.openxmlformats.org/officeDocument/2006/relationships/hyperlink" Target="https://gpi-sakhalin.ru/contacts/" TargetMode="External" Id="Rc50b070408154e42" /><Relationship Type="http://schemas.openxmlformats.org/officeDocument/2006/relationships/hyperlink" Target="https://gpi-sakhalin.ru/privacy/" TargetMode="External" Id="R701079e955874420" /><Relationship Type="http://schemas.openxmlformats.org/officeDocument/2006/relationships/hyperlink" Target="https://gpi-sakhalin.ru/projects/operations-technical-support/proizvodstvennyy-kompleks/" TargetMode="External" Id="Rcf7913177d474f0c" /><Relationship Type="http://schemas.openxmlformats.org/officeDocument/2006/relationships/hyperlink" Target="https://gpi-sakhalin.ru/company/" TargetMode="External" Id="R6459ac4ab4e84940" /><Relationship Type="http://schemas.openxmlformats.org/officeDocument/2006/relationships/hyperlink" Target="https://www.sakhalinenergy.ru/ru/feedback/" TargetMode="External" Id="Rb85478d9f1c944d9" /><Relationship Type="http://schemas.openxmlformats.org/officeDocument/2006/relationships/hyperlink" Target="https://www.nogliki-adm.ru/news/2026/19296" TargetMode="External" Id="R478335fd5cbc44b6" /><Relationship Type="http://schemas.openxmlformats.org/officeDocument/2006/relationships/hyperlink" Target="https://a-engineering.su/contacts/" TargetMode="External" Id="R74f4e72bee714e06" /><Relationship Type="http://schemas.openxmlformats.org/officeDocument/2006/relationships/hyperlink" Target="https://a-engineering.su/company-details/" TargetMode="External" Id="Rf808ab8f35b14219" /><Relationship Type="http://schemas.openxmlformats.org/officeDocument/2006/relationships/hyperlink" Target="https://a-engineering.su/projects/" TargetMode="External" Id="Rb92f30a0117e4407" /><Relationship Type="http://schemas.openxmlformats.org/officeDocument/2006/relationships/hyperlink" Target="https://segrussia.ru/" TargetMode="External" Id="R1a1ad15d16414fc8" /><Relationship Type="http://schemas.openxmlformats.org/officeDocument/2006/relationships/hyperlink" Target="https://saby.ru/profile/2801258213-280101001" TargetMode="External" Id="Ra961e640800a4139" /><Relationship Type="http://schemas.openxmlformats.org/officeDocument/2006/relationships/hyperlink" Target="https://segrussia.ru/info/news/etilenovaya-ustanovka-agkhk-ofitsialno-vvedena-v-ekspluatatsiyu/" TargetMode="External" Id="R6f53aa94da754a6e" /><Relationship Type="http://schemas.openxmlformats.org/officeDocument/2006/relationships/hyperlink" Target="https://ogk2.ru/press-tsentr/novosti/nachalos-stroitelstvo-parogazovogo-energobloka-svobodnenskoy-tes/" TargetMode="External" Id="Rd6b88754625b4b0e" /><Relationship Type="http://schemas.openxmlformats.org/officeDocument/2006/relationships/hyperlink" Target="https://ogk2.ru/elektrostantsii/svobodnenskaya-tes/" TargetMode="External" Id="R8e5bcbb7643743ab" /><Relationship Type="http://schemas.openxmlformats.org/officeDocument/2006/relationships/hyperlink" Target="https://synapsenet.ru/organizacii/1172801008885-ooo-svobodnenskaya-tes" TargetMode="External" Id="R2de197722cbc468b" /><Relationship Type="http://schemas.openxmlformats.org/officeDocument/2006/relationships/hyperlink" Target="https://fond.amurobl.ru/prom-pred/catalog/" TargetMode="External" Id="R179353d54a0f4aaa" /><Relationship Type="http://schemas.openxmlformats.org/officeDocument/2006/relationships/hyperlink" Target="https://saby.ru/profile/2722130919-280701001" TargetMode="External" Id="Rc8cf483a2b60489f" /><Relationship Type="http://schemas.openxmlformats.org/officeDocument/2006/relationships/hyperlink" Target="https://www.sibur.ru/ru/press-center/news-and-press/amurskiy-gkhk-prinyal-osnovnoe-syre-s-amurskogo-gpz/" TargetMode="External" Id="R5e12217b38d742c5" /><Relationship Type="http://schemas.openxmlformats.org/officeDocument/2006/relationships/hyperlink" Target="https://www.gehia.ru/press/news/i/item/2212/" TargetMode="External" Id="R4b328891435f4eaa" /><Relationship Type="http://schemas.openxmlformats.org/officeDocument/2006/relationships/hyperlink" Target="https://rn-sro-reestr.lksro.ru/view?id=2" TargetMode="External" Id="R98e8e9e79f094d6f" /><Relationship Type="http://schemas.openxmlformats.org/officeDocument/2006/relationships/hyperlink" Target="https://szemi.ru/projects/sakhalinskie-neftegazovye-tekhnologii/" TargetMode="External" Id="R77ce28e38c704101" /><Relationship Type="http://schemas.openxmlformats.org/officeDocument/2006/relationships/hyperlink" Target="https://e-disclosure.azipi.ru/messages/4534582/" TargetMode="External" Id="Rff848f9d63844a6e" /><Relationship Type="http://schemas.openxmlformats.org/officeDocument/2006/relationships/hyperlink" Target="https://energybase.ru/tender/01a0bad4-e0e8-7138-b028-ffe6b37bc6b8" TargetMode="External" Id="Rdea9ac8a2d29481a" /><Relationship Type="http://schemas.openxmlformats.org/officeDocument/2006/relationships/hyperlink" Target="https://b2b.house/activepurchase/r5acbf3be-3ee1-4081-b438-f814cc203676_a7195ed6/" TargetMode="External" Id="Rbc77e0c30d554fdd" /><Relationship Type="http://schemas.openxmlformats.org/officeDocument/2006/relationships/hyperlink" Target="https://atlasmining.ru/enterprises/malomyrskiy-rudnik/" TargetMode="External" Id="R52ac070031ff46ff" /><Relationship Type="http://schemas.openxmlformats.org/officeDocument/2006/relationships/hyperlink" Target="https://saby.ru/profile/2801147023-280101001" TargetMode="External" Id="Ree98d76099bf4514" /><Relationship Type="http://schemas.openxmlformats.org/officeDocument/2006/relationships/hyperlink" Target="https://atlasmining.ru/enterprises/albynskiy-rudnik/" TargetMode="External" Id="Rcee84e83b67d4138" /><Relationship Type="http://schemas.openxmlformats.org/officeDocument/2006/relationships/hyperlink" Target="https://saby.ru/profile/2801138741-280101001" TargetMode="External" Id="R587cdf0567424201" /><Relationship Type="http://schemas.openxmlformats.org/officeDocument/2006/relationships/hyperlink" Target="https://atlasmining.ru/enterprises/op-pokrovskiy-agk/" TargetMode="External" Id="Rad3e0655290047bc" /><Relationship Type="http://schemas.openxmlformats.org/officeDocument/2006/relationships/hyperlink" Target="https://saby.ru/profile/2818002192-281801001" TargetMode="External" Id="R1f9aa34233044cc4" /><Relationship Type="http://schemas.openxmlformats.org/officeDocument/2006/relationships/hyperlink" Target="https://a-engineering.su/press-center/" TargetMode="External" Id="R8b95f3f56b7d49b5" /><Relationship Type="http://schemas.openxmlformats.org/officeDocument/2006/relationships/hyperlink" Target="https://www.a-engineering.su/press-center/news/ooo-albynskiy-rudnik-rasshirenie-gidrotekhnicheskikh-sooruzheniy-tekhnologicheskaya-emkost-2-korrekt/" TargetMode="External" Id="Rb4119886f58d481d" /><Relationship Type="http://schemas.openxmlformats.org/officeDocument/2006/relationships/hyperlink" Target="https://samaratrud.ru/employer/detailvacancy/?companyId=fb5d37e3-da32-f111-80db-00155d420b00" TargetMode="External" Id="Rc10877d49c404312" /><Relationship Type="http://schemas.openxmlformats.org/officeDocument/2006/relationships/hyperlink" Target="https://saby.ru/profile/6501156659-650101001" TargetMode="External" Id="Rc4abbc941a1546a4" /><Relationship Type="http://schemas.openxmlformats.org/officeDocument/2006/relationships/hyperlink" Target="https://base.garant.ru/410641198/" TargetMode="External" Id="R73adc23ebcca4b35" /><Relationship Type="http://schemas.openxmlformats.org/officeDocument/2006/relationships/hyperlink" Target="https://news.tgk-14.com/modernizatsiya-s-gosudarstvennoy-podderzhkoy/" TargetMode="External" Id="Raef3611c75f54fd0" /><Relationship Type="http://schemas.openxmlformats.org/officeDocument/2006/relationships/hyperlink" Target="https://saby.ru/profile/6500004597-650001001" TargetMode="External" Id="Rcab14dda029248a8" /><Relationship Type="http://schemas.openxmlformats.org/officeDocument/2006/relationships/hyperlink" Target="https://saby.ru/profile/7725646034-650101001" TargetMode="External" Id="R19df179723c543fa" /><Relationship Type="http://schemas.openxmlformats.org/officeDocument/2006/relationships/hyperlink" Target="https://www.nogliki-adm.ru/documents/public/finished/13192" TargetMode="External" Id="R68e14f109f584c60" /><Relationship Type="http://schemas.openxmlformats.org/officeDocument/2006/relationships/hyperlink" Target="https://gubernia.com/gazprom-dobycha-shelf-juzhno-sahalinsk-obespechil-bezavarijnuju-i-nadezhnuju-postavku-gaza-v-period-pikovogo-sprosa-v-zimnie-mesjacy/" TargetMode="External" Id="R7407ad5e5c964379" /><Relationship Type="http://schemas.openxmlformats.org/officeDocument/2006/relationships/hyperlink" Target="https://sgservice.org/projects/detail/yuzhno-kirinskoe-gazokondensatnoe-mestorozhdenie/" TargetMode="External" Id="R41cb2419db914e45" /><Relationship Type="http://schemas.openxmlformats.org/officeDocument/2006/relationships/hyperlink" Target="https://expertcentre.org/purchase/6a5b5b4326538cc1be21a26f" TargetMode="External" Id="R8bbaa3c73ac74849" /><Relationship Type="http://schemas.openxmlformats.org/officeDocument/2006/relationships/hyperlink" Target="https://nzmu.ru/contacts/" TargetMode="External" Id="Reb871e312e5b4232" /><Relationship Type="http://schemas.openxmlformats.org/officeDocument/2006/relationships/hyperlink" Target="https://nzmu.ru/vladimir-putin-v-primore-dal-start-puskonaladochnyh-rabot-nahodkinskogo-zavoda-mineralnyh-udobrenij/" TargetMode="External" Id="R3a02bafb240f475a" /><Relationship Type="http://schemas.openxmlformats.org/officeDocument/2006/relationships/hyperlink" Target="https://nzmu.ru/nzmu-poluchil-pervuyu-partiyu-obessolennoj-vody/" TargetMode="External" Id="R737c3d2527204ddf" /><Relationship Type="http://schemas.openxmlformats.org/officeDocument/2006/relationships/hyperlink" Target="https://nzmu.ru/nzmu-i-china-chengda-engineering-co-ltd-podpisali-soglashenie-o-sotrudnichestve/" TargetMode="External" Id="R7242d7b749d64ed9" /><Relationship Type="http://schemas.openxmlformats.org/officeDocument/2006/relationships/hyperlink" Target="https://nzmu.ru/uvedomlenie-o-provedenii-obshhestvennyh-slushanij-2/" TargetMode="External" Id="R2d63cec2c31b49ef" /><Relationship Type="http://schemas.openxmlformats.org/officeDocument/2006/relationships/hyperlink" Target="https://www.hrp27.ru/kontakty/" TargetMode="External" Id="R5171eaa5f8ed4283" /><Relationship Type="http://schemas.openxmlformats.org/officeDocument/2006/relationships/hyperlink" Target="https://www.hrp27.ru/proekty/obekty-promyshlenno-grazhdanskogo-stroitelstva/" TargetMode="External" Id="R5829848918404ac7" /><Relationship Type="http://schemas.openxmlformats.org/officeDocument/2006/relationships/hyperlink" Target="https://aipdv.ru/content/ooo-habarovskremproekt" TargetMode="External" Id="Rce9dda36988a4972" /><Relationship Type="http://schemas.openxmlformats.org/officeDocument/2006/relationships/hyperlink" Target="https://www.hrp27.ru/" TargetMode="External" Id="R15e720a4b6c74614" /><Relationship Type="http://schemas.openxmlformats.org/officeDocument/2006/relationships/hyperlink" Target="https://dgt.ru/about/rekvizity-kompanii" TargetMode="External" Id="R790f269c14a7462c" /><Relationship Type="http://schemas.openxmlformats.org/officeDocument/2006/relationships/hyperlink" Target="https://dgt.ru/products/proektirovanie-inzhenernykh-setey-i-sistem" TargetMode="External" Id="Rb4e1913bb5f94ba4" /><Relationship Type="http://schemas.openxmlformats.org/officeDocument/2006/relationships/hyperlink" Target="https://dgt.ru/press-centr/pobeda-ko-dnyu-proektirovshchika" TargetMode="External" Id="Ra3c0b3f2a9354e1b" /><Relationship Type="http://schemas.openxmlformats.org/officeDocument/2006/relationships/hyperlink" Target="https://dcss.ru/predpriyatiya/ooo-dpi-vostokproektverf/" TargetMode="External" Id="Rc622e45e60124039" /><Relationship Type="http://schemas.openxmlformats.org/officeDocument/2006/relationships/hyperlink" Target="https://dniimf.ru/" TargetMode="External" Id="R96b3c2552bfa4fdb" /><Relationship Type="http://schemas.openxmlformats.org/officeDocument/2006/relationships/hyperlink" Target="https://sibgenco.online/news/element/modernizatsiya-primorskoy-gres-sgk-ukrepit-nadezhnost-energosnabzheniya-primorya/" TargetMode="External" Id="Rbe636a87f9bd4dc2" /><Relationship Type="http://schemas.openxmlformats.org/officeDocument/2006/relationships/hyperlink" Target="https://sibgenco.ru/main/ecology/message/primorskaya-gres/" TargetMode="External" Id="R91420241d9b74948" /><Relationship Type="http://schemas.openxmlformats.org/officeDocument/2006/relationships/hyperlink" Target="https://sibgenco.ru/tenders/contacts/" TargetMode="External" Id="Ra94ffd5705534d0e" /><Relationship Type="http://schemas.openxmlformats.org/officeDocument/2006/relationships/hyperlink" Target="https://sibgenco.ru/tenders/1955-2025-ip-sibem-izgotovlenie-postavka-i-montazh-modulnogo-zdaniya-vmestimostyu-na-200-chelovek-dl/" TargetMode="External" Id="R005bfc1dc3074110" /><Relationship Type="http://schemas.openxmlformats.org/officeDocument/2006/relationships/hyperlink" Target="https://krasecology.ru/Storage/Index?guid=e9cb58ab-8100-48a9-b57c-0565a8fbdd45" TargetMode="External" Id="R2268e540a66f4670" /><Relationship Type="http://schemas.openxmlformats.org/officeDocument/2006/relationships/hyperlink" Target="https://vostokcement.ru/news/novosti-kompanii/76-let-nazad-vvedyen-v-ekspluatatsiyu-teploozyerskiy-tsementnyy-zavod/" TargetMode="External" Id="R5bfe9d47dfdc4f0b" /><Relationship Type="http://schemas.openxmlformats.org/officeDocument/2006/relationships/hyperlink" Target="https://vostokcement.ru/purchase/contacts/" TargetMode="External" Id="R75066b5fb2c443af" /><Relationship Type="http://schemas.openxmlformats.org/officeDocument/2006/relationships/hyperlink" Target="https://www.finmarket.ru/database/organization/?fid=89397&amp;fs=T&amp;l=44" TargetMode="External" Id="Rd157b7c8b2024a0b" /><Relationship Type="http://schemas.openxmlformats.org/officeDocument/2006/relationships/hyperlink" Target="https://erdc.ru/news/krdv-budet-soprovozhdat-modernizatsiyu-kimkano-sutarskogo-goka-sozdanie-metallurgicheskogo-klastera-/" TargetMode="External" Id="Rc303454a36564fec" /><Relationship Type="http://schemas.openxmlformats.org/officeDocument/2006/relationships/hyperlink" Target="https://izvestkovy.ru/page.php?id_level_1=84&amp;id_level_2=358&amp;id_omsu=1&amp;level=2" TargetMode="External" Id="Ra63878ba4b9d4b67" /><Relationship Type="http://schemas.openxmlformats.org/officeDocument/2006/relationships/hyperlink" Target="https://amurminerals.ru/" TargetMode="External" Id="Rd7da95237a91436b" /><Relationship Type="http://schemas.openxmlformats.org/officeDocument/2006/relationships/hyperlink" Target="https://www.rif-eco.com/news/amur_minerals" TargetMode="External" Id="R8e86ade819a44d82" /><Relationship Type="http://schemas.openxmlformats.org/officeDocument/2006/relationships/hyperlink" Target="https://www.cbr.ru/rbr/insideDKO/doc?id=47922" TargetMode="External" Id="R5e9c4088c6424f7d" /><Relationship Type="http://schemas.openxmlformats.org/officeDocument/2006/relationships/hyperlink" Target="https://saby.ru/profile/2462028886-246001001" TargetMode="External" Id="R04a53528f43e4caf" /><Relationship Type="http://schemas.openxmlformats.org/officeDocument/2006/relationships/hyperlink" Target="https://vostokcement.ru/manufacture/?ELEMENT_ID=154" TargetMode="External" Id="Rdc62b75af4ac4186" /><Relationship Type="http://schemas.openxmlformats.org/officeDocument/2006/relationships/hyperlink" Target="https://eao.rspp.ru/registerofmembers/" TargetMode="External" Id="R6b366579ad054275" /><Relationship Type="http://schemas.openxmlformats.org/officeDocument/2006/relationships/hyperlink" Target="https://companies.rbc.ru/amp/ogrn/1027900559763/" TargetMode="External" Id="Rda68f3c4bef14bd0" /><Relationship Type="http://schemas.openxmlformats.org/officeDocument/2006/relationships/hyperlink" Target="https://uralautomatica.ru/news/uralavtomatika-inzhiniring-na-ploshchadke-amur-minerals-dialog-o-tekhnologiyakh-i-razvitii/" TargetMode="External" Id="R4eb0759e6029443b" /><Relationship Type="http://schemas.openxmlformats.org/officeDocument/2006/relationships/hyperlink" Target="https://erdc.ru/news/na-tor-khabarovsk-sostoyalsya-zapusk-vtoroy-linii-amurskogo-gmk/" TargetMode="External" Id="R7830a1b05b644825" /><Relationship Type="http://schemas.openxmlformats.org/officeDocument/2006/relationships/hyperlink" Target="https://www.polymetal.ru/contacts/regions/" TargetMode="External" Id="Rf45b8c17fc8d45bb" /><Relationship Type="http://schemas.openxmlformats.org/officeDocument/2006/relationships/hyperlink" Target="https://sz27.ru/employer/detail/?companyId=6b49fb62-75e3-11e6-8852-000c2973da2c" TargetMode="External" Id="R1aac7ecf44e34483" /><Relationship Type="http://schemas.openxmlformats.org/officeDocument/2006/relationships/hyperlink" Target="https://www.ptport.ru/sites/" TargetMode="External" Id="R540ae7e6459945c9" /><Relationship Type="http://schemas.openxmlformats.org/officeDocument/2006/relationships/hyperlink" Target="https://sst-em.ru/press/ekspertnye-stati/opyt-postavki-oborudovaniya-i-montazha-sistem-elektroobogreva-na-obektakh-vsto/" TargetMode="External" Id="R150c43fb536c4b46" /><Relationship Type="http://schemas.openxmlformats.org/officeDocument/2006/relationships/hyperlink" Target="https://portnews.ru/news/371004/" TargetMode="External" Id="R9311ba087b87462a" /><Relationship Type="http://schemas.openxmlformats.org/officeDocument/2006/relationships/hyperlink" Target="https://star-pro.ru/skoring-reyting-kontragentov/organizatsii/proverka-1072508004690" TargetMode="External" Id="R7eb9a26e3ca04aa7" /><Relationship Type="http://schemas.openxmlformats.org/officeDocument/2006/relationships/hyperlink" Target="https://dvgk.ru/company/contacts/" TargetMode="External" Id="R3407177b28a6413e" /><Relationship Type="http://schemas.openxmlformats.org/officeDocument/2006/relationships/hyperlink" Target="https://dvgk.ru/investors/disclosure/inaya-informatsiya/" TargetMode="External" Id="R567ac22242ab4f63" /><Relationship Type="http://schemas.openxmlformats.org/officeDocument/2006/relationships/hyperlink" Target="https://dvgk.ru/company/contacts/strukturnye-podrazdeleniya/" TargetMode="External" Id="R67ae46b58bdb4b36" /><Relationship Type="http://schemas.openxmlformats.org/officeDocument/2006/relationships/hyperlink" Target="https://dvgk.ru/press/news/khabarovskaya-tets-4-nachala-vydachu-teplovoy-energii-potrebitelyam/" TargetMode="External" Id="R27cf4763cb4e4717" /><Relationship Type="http://schemas.openxmlformats.org/officeDocument/2006/relationships/hyperlink" Target="https://dvgk.ru/press/news/glavnyy-inzhener-rusgidro-proveril-podgotovku-elektrostantsiy-dgk-k-zime/" TargetMode="External" Id="R553280aa0a144b9c" /><Relationship Type="http://schemas.openxmlformats.org/officeDocument/2006/relationships/hyperlink" Target="https://www.dvgk.ru/press/news/stroitelstvo-rasshiryaemoy-chasti-partizanskoy-gres-gotovo-na-65/" TargetMode="External" Id="R6677033940fd44c1" /><Relationship Type="http://schemas.openxmlformats.org/officeDocument/2006/relationships/hyperlink" Target="https://dvgk.ru/press/news/dgk-sozdala-novoe-podrazdelenie-dlya-stroyashcheysya-artemovskoy-tets-2-/" TargetMode="External" Id="Ra0cf7d3eaab24ae3" /><Relationship Type="http://schemas.openxmlformats.org/officeDocument/2006/relationships/hyperlink" Target="https://www.vostokcement.ru/news/novosti-kompanii/spassktsement-zavershil-masshtabnuyu-rekonstruktsiyu-vtoroy-tekhnologicheskoy-linii/" TargetMode="External" Id="R8cb9f0b7127e496b" /><Relationship Type="http://schemas.openxmlformats.org/officeDocument/2006/relationships/hyperlink" Target="https://report.vostokcement.ru/spassk/" TargetMode="External" Id="R7f1152df027e4b4e" /><Relationship Type="http://schemas.openxmlformats.org/officeDocument/2006/relationships/hyperlink" Target="https://daltem.ru/contacts" TargetMode="External" Id="R1bb45b55ba5945d5" /><Relationship Type="http://schemas.openxmlformats.org/officeDocument/2006/relationships/hyperlink" Target="https://daltem.ru/" TargetMode="External" Id="R13df49504e544f17" /><Relationship Type="http://schemas.openxmlformats.org/officeDocument/2006/relationships/hyperlink" Target="https://a-s-p.org/document/protokol-soveta-%E2%84%96-679-ot-10-11-2020/" TargetMode="External" Id="R2ef17367fe034530" /><Relationship Type="http://schemas.openxmlformats.org/officeDocument/2006/relationships/hyperlink" Target="https://rs-class.org/news/general/vystavka-neva-2025-seminary-na-stende-rs-sessiya-pervaya/?sphrase_id=14560602" TargetMode="External" Id="Rb2bd56368e1d4100" /><Relationship Type="http://schemas.openxmlformats.org/officeDocument/2006/relationships/hyperlink" Target="https://sro-pgp.ru/members?page=2" TargetMode="External" Id="R7157575d2ff34abb" /><Relationship Type="http://schemas.openxmlformats.org/officeDocument/2006/relationships/hyperlink" Target="https://tbkport.ru/" TargetMode="External" Id="Ra4d8dffee2554730" /><Relationship Type="http://schemas.openxmlformats.org/officeDocument/2006/relationships/hyperlink" Target="https://e-disclosure.azipi.ru/organization/personal-pages/892841/" TargetMode="External" Id="Re76780d2653f4cca" /><Relationship Type="http://schemas.openxmlformats.org/officeDocument/2006/relationships/hyperlink" Target="https://base.garant.ru/410641198/" TargetMode="External" Id="R75b0dc6323414a46" /><Relationship Type="http://schemas.openxmlformats.org/officeDocument/2006/relationships/hyperlink" Target="https://krus-zapad.ru/" TargetMode="External" Id="R536e8012ac5a4453" /><Relationship Type="http://schemas.openxmlformats.org/officeDocument/2006/relationships/hyperlink" Target="https://rpn.gov.ru/regions/27/public/210920221215177-5815407.html" TargetMode="External" Id="R7d705ecac7514e48" /><Relationship Type="http://schemas.openxmlformats.org/officeDocument/2006/relationships/hyperlink" Target="https://www.rosneft.ru/about/Glance/OperationalStructure/Pererabotka/rnknpz/Kontakti/" TargetMode="External" Id="R31a772a483f2466a" /><Relationship Type="http://schemas.openxmlformats.org/officeDocument/2006/relationships/hyperlink" Target="https://vestidv.ru/news/2025/12/05/111666" TargetMode="External" Id="Rae178f197db54a7a" /><Relationship Type="http://schemas.openxmlformats.org/officeDocument/2006/relationships/hyperlink" Target="https://saby.ru/profile/2703032881-270301001" TargetMode="External" Id="Rf920c8bf992f4624" /><Relationship Type="http://schemas.openxmlformats.org/officeDocument/2006/relationships/hyperlink" Target="https://rosneft.ru/press/news/item/222419/" TargetMode="External" Id="R8b163f9472bd4437" /><Relationship Type="http://schemas.openxmlformats.org/officeDocument/2006/relationships/hyperlink" Target="https://bo.nalog.gov.ru/search?ogrn=1092724004944" TargetMode="External" Id="R9b9f64c803984a46" /><Relationship Type="http://schemas.openxmlformats.org/officeDocument/2006/relationships/hyperlink" Target="https://energybase.ru/news/companies/v-primorskom-krae-na-nps-41-v-ekspluataciu-vveli-dva-novyh-rezervuara-2025-02-28" TargetMode="External" Id="R1af090ecbf9b4e17" /><Relationship Type="http://schemas.openxmlformats.org/officeDocument/2006/relationships/hyperlink" Target="https://rpn.gov.ru/regions/25/public/220120250422431-5922470.html" TargetMode="External" Id="R96b04ee85ee44867" /><Relationship Type="http://schemas.openxmlformats.org/officeDocument/2006/relationships/hyperlink" Target="https://www.vpv.su/company/o-kompanii/" TargetMode="External" Id="R871d51912f1a424d" /><Relationship Type="http://schemas.openxmlformats.org/officeDocument/2006/relationships/hyperlink" Target="https://www.dgvh.ru/rekvizity" TargetMode="External" Id="R1f925b0ec155435a" /><Relationship Type="http://schemas.openxmlformats.org/officeDocument/2006/relationships/hyperlink" Target="https://www.dgvh.ru/svyazatsya-s-nami" TargetMode="External" Id="R7f7d0ad2975a44cc" /><Relationship Type="http://schemas.openxmlformats.org/officeDocument/2006/relationships/hyperlink" Target="https://www.dgvh.ru/napravleniya-deyatelnosti" TargetMode="External" Id="R75d3163a7978498e" /><Relationship Type="http://schemas.openxmlformats.org/officeDocument/2006/relationships/hyperlink" Target="https://ecomir65-iturup.ru/press-tsentr/novosti/127-interesnaya-novost-nomer-4" TargetMode="External" Id="R4600b8eab1a9414b" /><Relationship Type="http://schemas.openxmlformats.org/officeDocument/2006/relationships/hyperlink" Target="https://www.dgvh.ru/tekushchie-proekty/item/33-proekt-rekonstruktsiya-poligona-tvjordykh-bytovykh-otkhodov-tbo-v-mkr-start-v-g-komsomolsk-na-amure" TargetMode="External" Id="R2473f1e8d78642ac" /><Relationship Type="http://schemas.openxmlformats.org/officeDocument/2006/relationships/hyperlink" Target="https://dplk.ru/proektirovanie" TargetMode="External" Id="Rec2a8a9fa24d44d3" /><Relationship Type="http://schemas.openxmlformats.org/officeDocument/2006/relationships/hyperlink" Target="https://aipdv.ru/node/181" TargetMode="External" Id="R0fee2cdb873a4074" /><Relationship Type="http://schemas.openxmlformats.org/officeDocument/2006/relationships/hyperlink" Target="https://star-pro.ru/proverka-kontragenta/organization/1192536026320" TargetMode="External" Id="Rbb6d035036d547d8" /><Relationship Type="http://schemas.openxmlformats.org/officeDocument/2006/relationships/hyperlink" Target="https://saby.ru/profile/2540092659-253601001" TargetMode="External" Id="R3dc2670362a24f9c" /><Relationship Type="http://schemas.openxmlformats.org/officeDocument/2006/relationships/hyperlink" Target="https://saby.ru/profile/2723176497-272301001" TargetMode="External" Id="R63aea7003600477e" /><Relationship Type="http://schemas.openxmlformats.org/officeDocument/2006/relationships/hyperlink" Target="https://saby.ru/profile/2706028675-270601001" TargetMode="External" Id="R79d948641a944548" /><Relationship Type="http://schemas.openxmlformats.org/officeDocument/2006/relationships/hyperlink" Target="https://saby.ru/profile/2508081814-250801001" TargetMode="External" Id="R0c420cac91b84eb5" /><Relationship Type="http://schemas.openxmlformats.org/officeDocument/2006/relationships/hyperlink" Target="https://ruinn.ru/company/2724132118-ooo-transneft-dal-niy-vostok" TargetMode="External" Id="Rc5cb4025c0854bd6" /><Relationship Type="http://schemas.openxmlformats.org/officeDocument/2006/relationships/hyperlink" Target="https://spark-interfax.ru/primorski-krai-vladivostok/ao-dniimf-inn-2536017088-ogrn-1022501296223-5fe04dbf16874a888f0cea09f2a36874" TargetMode="External" Id="R7b5a854cf2224403" /><Relationship Type="http://schemas.openxmlformats.org/officeDocument/2006/relationships/hyperlink" Target="https://o-v-o-s.ru/25/38678" TargetMode="External" Id="R93a79de4ea424b94" /><Relationship Type="http://schemas.openxmlformats.org/officeDocument/2006/relationships/hyperlink" Target="https://asrodvost.ru/reestr/view?Auditplan_page=3&amp;Auditplan_sort=state&amp;Sanction_sort=info&amp;id=52" TargetMode="External" Id="Re7cfe4c869884373" /><Relationship Type="http://schemas.openxmlformats.org/officeDocument/2006/relationships/hyperlink" Target="https://fp.rospotrebnadzor.ru/licen/?is_show_history=on&amp;numb_history=25.%D0%9F%D0%A6.01.002.%D0%9B.000005.10.19&amp;oper=search" TargetMode="External" Id="R899e397bcb6749d3" /><Relationship Type="http://schemas.openxmlformats.org/officeDocument/2006/relationships/hyperlink" Target="https://sskzvezda.ru/" TargetMode="External" Id="R6b9c2db2960f4c06" /><Relationship Type="http://schemas.openxmlformats.org/officeDocument/2006/relationships/hyperlink" Target="https://base.garant.ru/414988082/" TargetMode="External" Id="R4f113970f7e34b82" /><Relationship Type="http://schemas.openxmlformats.org/officeDocument/2006/relationships/hyperlink" Target="https://teplodor.ru/promyshlennyj-obogrev-predstavit-na-vystavke-neva-2025-rossijskie-sistemy-jelektroobogreva-dlja-sudostroenija-i-portov/" TargetMode="External" Id="R53ec6cfae0644e74" /><Relationship Type="http://schemas.openxmlformats.org/officeDocument/2006/relationships/hyperlink" Target="https://prim.tpprf.ru/ru/member_list/" TargetMode="External" Id="R1b1e0b029ab44931" /><Relationship Type="http://schemas.openxmlformats.org/officeDocument/2006/relationships/hyperlink" Target="https://dalpolimetall.ru/postavshchikam" TargetMode="External" Id="R48d60e170aaf45e9" /><Relationship Type="http://schemas.openxmlformats.org/officeDocument/2006/relationships/hyperlink" Target="https://dalpolimetall.ru/ob-yavleniya/371-obshchestvennye-slushaniya-2" TargetMode="External" Id="Rdc36f1fb633e45b2" /><Relationship Type="http://schemas.openxmlformats.org/officeDocument/2006/relationships/hyperlink" Target="https://fppk.org/news/events/31221/" TargetMode="External" Id="R3b6d01c7c3684391" /><Relationship Type="http://schemas.openxmlformats.org/officeDocument/2006/relationships/hyperlink" Target="https://digital.mchs.gov.ru/fgpn/license/25-06-2016-004964" TargetMode="External" Id="R1532153b4f224cdd" /><Relationship Type="http://schemas.openxmlformats.org/officeDocument/2006/relationships/hyperlink" Target="https://dgok.ru/" TargetMode="External" Id="R68c190a7229c470f" /><Relationship Type="http://schemas.openxmlformats.org/officeDocument/2006/relationships/hyperlink" Target="https://dgok.ru/news/na_dalnegorskom_goke_nachnetsya_modernizaciya_ekologicheskoy_infrastrukturi_v_2026_godu1770641159207" TargetMode="External" Id="Rf22133f0b74044e0" /><Relationship Type="http://schemas.openxmlformats.org/officeDocument/2006/relationships/hyperlink" Target="https://rus-olovo.ru/company/ork/governance/details/" TargetMode="External" Id="R04b7c3ad880a48b3" /><Relationship Type="http://schemas.openxmlformats.org/officeDocument/2006/relationships/hyperlink" Target="https://rus-olovo.ru/company/ork/contacts/" TargetMode="External" Id="R261e31ed209e4504" /><Relationship Type="http://schemas.openxmlformats.org/officeDocument/2006/relationships/hyperlink" Target="https://rus-olovo.ru/company/ork/about/" TargetMode="External" Id="R3a15d8a4efb74ee2" /><Relationship Type="http://schemas.openxmlformats.org/officeDocument/2006/relationships/hyperlink" Target="https://rus-olovo.ru/geography/perspektivnye-proekty/" TargetMode="External" Id="R84f9380663b44885" /><Relationship Type="http://schemas.openxmlformats.org/officeDocument/2006/relationships/hyperlink" Target="https://rus-olovo.ru/pao-rusolovo-pristupilo-k-sleduyushhemu-etapu-tehnicheskogo-perevooruzheniya-obogatitelnoj-fabriki-pk-solnechnyj/" TargetMode="External" Id="R9047e28b141d4616" /><Relationship Type="http://schemas.openxmlformats.org/officeDocument/2006/relationships/hyperlink" Target="https://rus-olovo.ru/company/pravourmiiskoe/governance/details/" TargetMode="External" Id="R996fabe923414770" /><Relationship Type="http://schemas.openxmlformats.org/officeDocument/2006/relationships/hyperlink" Target="https://rus-olovo.ru/company/pravourmiiskoe/about/" TargetMode="External" Id="R041cbaa61c3b4b52" /><Relationship Type="http://schemas.openxmlformats.org/officeDocument/2006/relationships/hyperlink" Target="https://rus-olovo.ru/pao-rusolovo-rasshiryaet-infrastrukturu-proizvodstvennogo-kompleksa-pravourmijskij-v-habarovskom-krae/" TargetMode="External" Id="Ra791b8bd50c7454c" /><Relationship Type="http://schemas.openxmlformats.org/officeDocument/2006/relationships/hyperlink" Target="https://rus-olovo.ru/pao-rusolovo-vvel-v-opytno-promyshlennuyu-ekspluatatsiyu-toplivnyj-kompleks-na-logisticheskoj-baze-zheleznodorozhnoj-stantsii-suluk/" TargetMode="External" Id="Raf98daba17974b00" /><Relationship Type="http://schemas.openxmlformats.org/officeDocument/2006/relationships/hyperlink" Target="https://rus-olovo.ru/suppliers/details/" TargetMode="External" Id="R2cf7b5a0020f41ee" /><Relationship Type="http://schemas.openxmlformats.org/officeDocument/2006/relationships/hyperlink" Target="https://sz27.ru/employer/detail/?companyId=d306ead6-cb71-4cec-a4f7-95e1a4fb5e69" TargetMode="External" Id="Rf2bd6eec611d41b8" /><Relationship Type="http://schemas.openxmlformats.org/officeDocument/2006/relationships/hyperlink" Target="https://asc-ural.ru/tw/section/" TargetMode="External" Id="Rb07971a7e6034b7f" /><Relationship Type="http://schemas.openxmlformats.org/officeDocument/2006/relationships/hyperlink" Target="https://khabarovsktv.ru/node/29470" TargetMode="External" Id="Ra9b6cdee1240458e" /><Relationship Type="http://schemas.openxmlformats.org/officeDocument/2006/relationships/hyperlink" Target="https://www.srskdv.ru/ao-urgalugol" TargetMode="External" Id="Ra9367adb1d0444a8" /><Relationship Type="http://schemas.openxmlformats.org/officeDocument/2006/relationships/hyperlink" Target="https://sz27.ru/employer/detail/?companyId=9ee11c3a-75e3-11e6-8852-000c2973da2c" TargetMode="External" Id="R10de0868181f4d8d" /><Relationship Type="http://schemas.openxmlformats.org/officeDocument/2006/relationships/hyperlink" Target="https://toz.su/press_center/urgalugol_pobil_novye_rekordy_v_dobyche_pogruzke_i_kreposti_kollektiva/" TargetMode="External" Id="R2e9313380cc549da" /><Relationship Type="http://schemas.openxmlformats.org/officeDocument/2006/relationships/hyperlink" Target="https://www.b2b-center.ru/market/vypolnenie-kompleksa-rabot-po-rekonstruktsii-obogatitelnoi-fabriki/tender-3544488/" TargetMode="External" Id="R4e6cc83296e0490d" /><Relationship Type="http://schemas.openxmlformats.org/officeDocument/2006/relationships/hyperlink" Target="https://rabota.erdc.ru/job/tproduct/496204078-102990949371-inzhener-po-releinoi-zaschite-i-avtomati" TargetMode="External" Id="R072b8cd8d84c4c63" /><Relationship Type="http://schemas.openxmlformats.org/officeDocument/2006/relationships/hyperlink" Target="https://dalgraphite.ru/" TargetMode="External" Id="R1446a80400b64de4" /><Relationship Type="http://schemas.openxmlformats.org/officeDocument/2006/relationships/hyperlink" Target="https://dalgraphite.ru/en/news/23-stroitelstvo.html" TargetMode="External" Id="R7adcd8b1b51041c2" /><Relationship Type="http://schemas.openxmlformats.org/officeDocument/2006/relationships/hyperlink" Target="https://nedradv.ru/nedradv/ru/page_news?obj=157af18178b3e53037095a5ff011b247" TargetMode="External" Id="Rb55be2e408154dff" /><Relationship Type="http://schemas.openxmlformats.org/officeDocument/2006/relationships/hyperlink" Target="https://brucite.plus/news/otkrytie-fabriki-na-kuldurskom-rudnike/" TargetMode="External" Id="Rd939721632a849bf" /><Relationship Type="http://schemas.openxmlformats.org/officeDocument/2006/relationships/hyperlink" Target="https://brucite.plus/contacts/" TargetMode="External" Id="R23ab7bcbcecf4597" /><Relationship Type="http://schemas.openxmlformats.org/officeDocument/2006/relationships/hyperlink" Target="https://brucite.plus/en/news/development-deposits-far-east/" TargetMode="External" Id="R6897d377fe9b451b" /><Relationship Type="http://schemas.openxmlformats.org/officeDocument/2006/relationships/hyperlink" Target="https://firmoteka.ru/7718957575" TargetMode="External" Id="Rf843cd59d95b4a66" /><Relationship Type="http://schemas.openxmlformats.org/officeDocument/2006/relationships/hyperlink" Target="https://yakutgazproekt.ru/kontakty-1" TargetMode="External" Id="Rb180c246f8934a28" /><Relationship Type="http://schemas.openxmlformats.org/officeDocument/2006/relationships/hyperlink" Target="https://yakutgazproekt.ru/proekty" TargetMode="External" Id="Rf232cc7889734582" /><Relationship Type="http://schemas.openxmlformats.org/officeDocument/2006/relationships/hyperlink" Target="https://energybase.ru/vendor/yakutgazproekt" TargetMode="External" Id="Re267d53d79844dd5" /><Relationship Type="http://schemas.openxmlformats.org/officeDocument/2006/relationships/hyperlink" Target="https://ynalrosa.ru/contacts/" TargetMode="External" Id="Rbdedfe259ef7497f" /><Relationship Type="http://schemas.openxmlformats.org/officeDocument/2006/relationships/hyperlink" Target="https://www.alrosa.ru/press-center/news/2024/alrosa-nachala-burenie-zamorazhivayushchikh-skvazhin-dlya-stroitelstva-rudnika-mir-glubokiy-/" TargetMode="External" Id="R1cba12b704404c8a" /><Relationship Type="http://schemas.openxmlformats.org/officeDocument/2006/relationships/hyperlink" Target="https://www.alrosa.ru/press-center/news/2026/alrosa-podvela-itogi-2025-goda-i-predstavila-klyuchevye-proekty-razvitiya-na-forume-khozaktiv-2026/" TargetMode="External" Id="R96412eda90904110" /><Relationship Type="http://schemas.openxmlformats.org/officeDocument/2006/relationships/hyperlink" Target="https://oz-mine.com/contacts/" TargetMode="External" Id="Rb3f96d089b634186" /><Relationship Type="http://schemas.openxmlformats.org/officeDocument/2006/relationships/hyperlink" Target="https://oz-mine.com/tech/" TargetMode="External" Id="Ra77edde6aa254218" /><Relationship Type="http://schemas.openxmlformats.org/officeDocument/2006/relationships/hyperlink" Target="https://oz-mine.com/" TargetMode="External" Id="R89d400a47db441d3" /><Relationship Type="http://schemas.openxmlformats.org/officeDocument/2006/relationships/hyperlink" Target="https://invest-buryatia.ru/reestr" TargetMode="External" Id="R1a2f7915d4794147" /><Relationship Type="http://schemas.openxmlformats.org/officeDocument/2006/relationships/hyperlink" Target="https://newchara.ru/28033-uvedomlenie-o-provedenii-obshhestvennyh-obsuzhdenij-po-obektu-gosudarstvennoj-ekologicheskoj-ekspertizy-federalnogo-urovnya-proektnaya-dokumentacziya-gmk-udokan-ii-ochered-stroite-3/" TargetMode="External" Id="R98a243a85bd54841" /><Relationship Type="http://schemas.openxmlformats.org/officeDocument/2006/relationships/hyperlink" Target="https://www.eastcon.tech/" TargetMode="External" Id="R967b3218974a45f0" /><Relationship Type="http://schemas.openxmlformats.org/officeDocument/2006/relationships/hyperlink" Target="https://www.eastcon.tech/project/kultuma/" TargetMode="External" Id="Rc68f7fa10dc945ec" /><Relationship Type="http://schemas.openxmlformats.org/officeDocument/2006/relationships/hyperlink" Target="https://www.srobrp.ru/reestr?id=351" TargetMode="External" Id="R2da4cbd173544dea" /><Relationship Type="http://schemas.openxmlformats.org/officeDocument/2006/relationships/hyperlink" Target="https://www.grkb.ru/contacts/" TargetMode="External" Id="Rda92a5a992b64112" /><Relationship Type="http://schemas.openxmlformats.org/officeDocument/2006/relationships/hyperlink" Target="https://www.srobrp.ru/reestr?id=44" TargetMode="External" Id="R76140ce5e3604d22" /><Relationship Type="http://schemas.openxmlformats.org/officeDocument/2006/relationships/hyperlink" Target="https://grkb.ru/company/documents/" TargetMode="External" Id="R41ac3abe1d8a4f4c" /><Relationship Type="http://schemas.openxmlformats.org/officeDocument/2006/relationships/hyperlink" Target="https://www.grkb.ru/company/about/" TargetMode="External" Id="Re80ba025ca7d4381" /><Relationship Type="http://schemas.openxmlformats.org/officeDocument/2006/relationships/hyperlink" Target="https://atommedia.online/press-releases/predpriyatie-gornorudnogo-diviziona-rosatoma-pristupilo-k-stroitelstvu-infrastruktury-namaruskogo-me/" TargetMode="External" Id="R63cc53b8bcec4a2c" /><Relationship Type="http://schemas.openxmlformats.org/officeDocument/2006/relationships/hyperlink" Target="https://sckkbur.ru/contacts/" TargetMode="External" Id="Rd8ef1102d4ec4231" /><Relationship Type="http://schemas.openxmlformats.org/officeDocument/2006/relationships/hyperlink" Target="https://sckkbur.ru/history/list/" TargetMode="External" Id="Rb6b0f8830e92449e" /><Relationship Type="http://schemas.openxmlformats.org/officeDocument/2006/relationships/hyperlink" Target="https://burproekt.ru/" TargetMode="External" Id="R785a419b2f644e8a" /><Relationship Type="http://schemas.openxmlformats.org/officeDocument/2006/relationships/hyperlink" Target="https://chitagp.ru/kontakty" TargetMode="External" Id="R956cf98141854dd0" /><Relationship Type="http://schemas.openxmlformats.org/officeDocument/2006/relationships/hyperlink" Target="https://srrosatom.ru/node/3949" TargetMode="External" Id="R92adee607e144ca8" /><Relationship Type="http://schemas.openxmlformats.org/officeDocument/2006/relationships/hyperlink" Target="https://seligdar.ru/suppliers/contacts/" TargetMode="External" Id="Ra58660d3f30749b2" /><Relationship Type="http://schemas.openxmlformats.org/officeDocument/2006/relationships/hyperlink" Target="https://gold-z.ru/contacts" TargetMode="External" Id="Rc1a30b9d39224afa" /><Relationship Type="http://schemas.openxmlformats.org/officeDocument/2006/relationships/hyperlink" Target="https://www.gold-z.ru/irokinda" TargetMode="External" Id="R653f4270be2c4fd8" /><Relationship Type="http://schemas.openxmlformats.org/officeDocument/2006/relationships/hyperlink" Target="https://srobrp.ru/reestr?id=354" TargetMode="External" Id="Rd1b5bf4e4c8b44ea" /><Relationship Type="http://schemas.openxmlformats.org/officeDocument/2006/relationships/hyperlink" Target="https://seligdar.ru/media/news/seligdar-proizvel-pervoe-zoloto-na-zif-khvoynoe/?ELEMENT_CODE=seligdar-proizvel-pervoe-zoloto-na-zif-khvoynoe" TargetMode="External" Id="Rf0ee05d1765347de" /><Relationship Type="http://schemas.openxmlformats.org/officeDocument/2006/relationships/hyperlink" Target="https://rostender.info/region/saha-yakutiya-respublika/aldan/85735540-tender-ustrojstvo-akz-montaj-elektroobogreva-s-posleduyushchej-teploizolyaciej-proizvodstvenno-protivopojarnyh-rezervuarov-ooo" TargetMode="External" Id="Rddabd1c5c9b34463" /><Relationship Type="http://schemas.openxmlformats.org/officeDocument/2006/relationships/hyperlink" Target="https://b2b.house/activepurchase/yb75de84a-28a6-4659-8399-f81db6b1fc96_47228b16/" TargetMode="External" Id="R01ddb03d78c84026" /><Relationship Type="http://schemas.openxmlformats.org/officeDocument/2006/relationships/hyperlink" Target="https://www.kolmar.ru/sustainable-development/environment/gok-inaglinskiy/proekt-stroitelstva-shakhty-inaglinskaya-ao-gok-inaglinskiy-korrektirovka-2/" TargetMode="External" Id="Rec18f2cbea664ff4" /><Relationship Type="http://schemas.openxmlformats.org/officeDocument/2006/relationships/hyperlink" Target="https://www.kolmar.ru/sustainable-development/environment/gok-denisovskiy/proekt-stroitelstva-shakhty-vostochnaya-denisovskaya-ao-gok-denisovskiy-2-etap/" TargetMode="External" Id="R6e433bfd859d4837" /><Relationship Type="http://schemas.openxmlformats.org/officeDocument/2006/relationships/hyperlink" Target="https://www.xn----7sbab7amcgekn3b5j.xn--p1ai/notices/30430/" TargetMode="External" Id="Rfd5329dcc9a64e52" /><Relationship Type="http://schemas.openxmlformats.org/officeDocument/2006/relationships/hyperlink" Target="https://www.yatec.ru/about/requisites/" TargetMode="External" Id="R318a2ab1d3cd4a9e" /><Relationship Type="http://schemas.openxmlformats.org/officeDocument/2006/relationships/hyperlink" Target="https://volgatek.com/portfolio/srednevilyuyskoe-gazokondensatnoe-mestorozhdenie/" TargetMode="External" Id="Rde1985c02c2a45d4" /><Relationship Type="http://schemas.openxmlformats.org/officeDocument/2006/relationships/hyperlink" Target="https://aostng.ru/contacts/" TargetMode="External" Id="R5f921e51ac7141b4" /><Relationship Type="http://schemas.openxmlformats.org/officeDocument/2006/relationships/hyperlink" Target="https://poisktenderov.ru/item/223/32615775806/" TargetMode="External" Id="Rffcf91740d014056" /><Relationship Type="http://schemas.openxmlformats.org/officeDocument/2006/relationships/hyperlink" Target="https://www.so-ups.ru/odu-siberia/odu-siberia-zone/znachimye-ehnergoobekty/kharanorskaja-grehs/" TargetMode="External" Id="R8ad8066928e8414d" /><Relationship Type="http://schemas.openxmlformats.org/officeDocument/2006/relationships/hyperlink" Target="https://xn----8sbeyagcdgvabgbbl5an5x.xn--p1ai/ad.php?copylenco=ads&amp;id_obyavleniya=29" TargetMode="External" Id="R68ee9a9d22ef4350" /><Relationship Type="http://schemas.openxmlformats.org/officeDocument/2006/relationships/hyperlink" Target="https://zakupki.tgk-14.com/contacts/" TargetMode="External" Id="R75fc3bfc4dc34c14" /><Relationship Type="http://schemas.openxmlformats.org/officeDocument/2006/relationships/hyperlink" Target="https://career.tgk-14.com/job-seeker/" TargetMode="External" Id="Rb557605578614a36" /><Relationship Type="http://schemas.openxmlformats.org/officeDocument/2006/relationships/hyperlink" Target="https://news.tgk-14.com/rabochaya-vstrecha-s-glavoy-respubliki-buryatiya/" TargetMode="External" Id="Rc40dfefb027f47fd" /><Relationship Type="http://schemas.openxmlformats.org/officeDocument/2006/relationships/hyperlink" Target="https://news.tgk-14.com/goryachaya-pora-remontov/" TargetMode="External" Id="R74311e4b02af4b4c" /><Relationship Type="http://schemas.openxmlformats.org/officeDocument/2006/relationships/hyperlink" Target="https://news.tgk-14.com/modernizatsiya-s-gosudarstvennoy-podderzhkoy/" TargetMode="External" Id="R0b6ace1c3bcb4916" /><Relationship Type="http://schemas.openxmlformats.org/officeDocument/2006/relationships/hyperlink" Target="http://kremlin.ru/events/president/news/80503" TargetMode="External" Id="R1f7ae79d8bb446ba" /><Relationship Type="http://schemas.openxmlformats.org/officeDocument/2006/relationships/hyperlink" Target="https://xfirm.ru/company/0326562647" TargetMode="External" Id="R40507206171143da" /><Relationship Type="http://schemas.openxmlformats.org/officeDocument/2006/relationships/hyperlink" Target="https://companium.ru/id/1047550031242-tgk-14" TargetMode="External" Id="Rf1a4adc9227741b2" /><Relationship Type="http://schemas.openxmlformats.org/officeDocument/2006/relationships/hyperlink" Target="https://companium.ru/id/1221400010820-hvoynoe" TargetMode="External" Id="Rce12fa0ccce343df" /><Relationship Type="http://schemas.openxmlformats.org/officeDocument/2006/relationships/hyperlink" Target="https://companium.ru/id/1031402073097-sahatransneftegaz" TargetMode="External" Id="R66f6e99ea0a6488f" /><Relationship Type="http://schemas.openxmlformats.org/officeDocument/2006/relationships/hyperlink" Target="https://areal.ru/contacts/" TargetMode="External" Id="R2db8f07d94c14971" /><Relationship Type="http://schemas.openxmlformats.org/officeDocument/2006/relationships/hyperlink" Target="https://areal.ru/contacts/agents/moscow/" TargetMode="External" Id="R1d048dd4963b4755" /><Relationship Type="http://schemas.openxmlformats.org/officeDocument/2006/relationships/hyperlink" Target="https://t.areal.ru/mines/kultuminskoe/" TargetMode="External" Id="R5222fb3356614393" /><Relationship Type="http://schemas.openxmlformats.org/officeDocument/2006/relationships/hyperlink" Target="https://companium.ru/id/1207500005107-kultuminskoe" TargetMode="External" Id="R589b5ee16dde4fd6" /><Relationship Type="http://schemas.openxmlformats.org/officeDocument/2006/relationships/hyperlink" Target="https://nedradv.ru/nedradv/ru/page_news?obj=15f1389855aa5df472022a403eb387c9" TargetMode="External" Id="R0fb7f9d62c4a4161" /><Relationship Type="http://schemas.openxmlformats.org/officeDocument/2006/relationships/hyperlink" Target="https://www.xn----7sbab7amcgekn3b5j.xn--p1ai/notices/26038/" TargetMode="External" Id="Rdac786eeba5349f8" /><Relationship Type="http://schemas.openxmlformats.org/officeDocument/2006/relationships/hyperlink" Target="https://alrosa.ru/press-center/news/2026/nachalo-raboty-ustanovki-kompleksnoy-podgotovki-gaza-v-mirninskom-rayone-yakutii-zaplanirovano-na-20/" TargetMode="External" Id="R17b0f7ac8f524d91" /><Relationship Type="http://schemas.openxmlformats.org/officeDocument/2006/relationships/hyperlink" Target="https://companium.ru/id/1027501067747-ppgho" TargetMode="External" Id="R4232b0a2c4c34c7f" /><Relationship Type="http://schemas.openxmlformats.org/officeDocument/2006/relationships/hyperlink" Target="https://atommedia.online/press-releases/na-podzemnom-rudnike-8-predpriyatiya-gornorudnogo-diviziona-rosatoma-dosrochno-vveden-v-ekspluatatsi/" TargetMode="External" Id="R0341d9a1755d4e67" /><Relationship Type="http://schemas.openxmlformats.org/officeDocument/2006/relationships/hyperlink" Target="https://companium.ru/id/1020300665604-sckk" TargetMode="External" Id="R36c4b08f7e734f51" /><Relationship Type="http://schemas.openxmlformats.org/officeDocument/2006/relationships/hyperlink" Target="https://sckkbur.ru/" TargetMode="External" Id="Rd8469882ad674608" /><Relationship Type="http://schemas.openxmlformats.org/officeDocument/2006/relationships/hyperlink" Target="https://lkk.irao-generation.ru/Contacts" TargetMode="External" Id="R006e9fa555ba4366" /><Relationship Type="http://schemas.openxmlformats.org/officeDocument/2006/relationships/hyperlink" Target="https://www.interfax.ru/business/942220" TargetMode="External" Id="R7f9a25d416db46e1" /><Relationship Type="http://schemas.openxmlformats.org/officeDocument/2006/relationships/hyperlink" Target="https://www.bimtechnet.ru/" TargetMode="External" Id="Rfd4ff1be753a4a07" /><Relationship Type="http://schemas.openxmlformats.org/officeDocument/2006/relationships/hyperlink" Target="https://companium.ru/id/1210300012230-naransky-gok" TargetMode="External" Id="R0a28cb44f24b44f2" /><Relationship Type="http://schemas.openxmlformats.org/officeDocument/2006/relationships/hyperlink" Target="https://companium.ru/id/1220300004484-ulan-udehgazkhimmash" TargetMode="External" Id="R068ed5db5fa1413d" /><Relationship Type="http://schemas.openxmlformats.org/officeDocument/2006/relationships/hyperlink" Target="https://www.cbr.ru/rbr/insideDKO/doc?id=41204" TargetMode="External" Id="R9869ab11ccc54e6a" /><Relationship Type="http://schemas.openxmlformats.org/officeDocument/2006/relationships/hyperlink" Target="https://probpalata.gov.ru/opendata/9703011612-registry/view/page/180/" TargetMode="External" Id="R455b1e4731724680" /><Relationship Type="http://schemas.openxmlformats.org/officeDocument/2006/relationships/hyperlink" Target="https://seligdar.ru/sustainability/environment/public-hearings/uvedomlenie-o-provedenii-obshchestvennykh-obsuzhdeniy-po-obektu-gosudarstvennoy-ekologicheskoy-ekspe/" TargetMode="External" Id="R24a9fdb3649343e8" /><Relationship Type="http://schemas.openxmlformats.org/officeDocument/2006/relationships/hyperlink" Target="https://mechel.ru/sector/mining/yakutugol/contacts/" TargetMode="External" Id="Ra123ae5c90744e6e" /><Relationship Type="http://schemas.openxmlformats.org/officeDocument/2006/relationships/hyperlink" Target="https://mechel.ru/sector/mining/yakutugol/press/yakutugol-zavershaet-stroitelstvo-tekhnologicheskogo-kompleksa-po-sushke-shlama/" TargetMode="External" Id="Rcfd04ccbb18b485c" /><Relationship Type="http://schemas.openxmlformats.org/officeDocument/2006/relationships/hyperlink" Target="https://mechel.ru/sector/mining/yakutugol/" TargetMode="External" Id="R5306ebff59d64f21" /><Relationship Type="http://schemas.openxmlformats.org/officeDocument/2006/relationships/hyperlink" Target="https://disclosure.1prime.ru/Portal/Default.aspx?emId=1434026980" TargetMode="External" Id="R01dd04dbe6c24321" /><Relationship Type="http://schemas.openxmlformats.org/officeDocument/2006/relationships/hyperlink" Target="https://e-disclosure.azipi.ru/messages/4534652/" TargetMode="External" Id="Raeb042ad29cc4a68" /><Relationship Type="http://schemas.openxmlformats.org/officeDocument/2006/relationships/hyperlink" Target="https://energybase.ru/tender/01a0b361-bac5-7004-b3cf-6290c0eb1300" TargetMode="External" Id="Rd50fa42b0e5f4d59" /><Relationship Type="http://schemas.openxmlformats.org/officeDocument/2006/relationships/hyperlink" Target="https://www.ruscable.ru/news/2026/05/26/_YAkutskenergo_za_chetyre_mesyatsa_2026_goda_podkl/" TargetMode="External" Id="R71cc3876b3dd4507" /><Relationship Type="http://schemas.openxmlformats.org/officeDocument/2006/relationships/hyperlink" Target="https://www.yakutskenergo.ru/company/contacts/" TargetMode="External" Id="R7d03ea7780134a6f" /><Relationship Type="http://schemas.openxmlformats.org/officeDocument/2006/relationships/hyperlink" Target="https://www.yakutskenergo.ru/press/news/news-company/72167/" TargetMode="External" Id="Rab99eaf6579e45c1" /><Relationship Type="http://schemas.openxmlformats.org/officeDocument/2006/relationships/hyperlink" Target="https://synapsenet.ru/zakupki/fz223/32615893435%231--sahayakutiya-resp-okpd2-429929100-vipolnenie-rabot-po" TargetMode="External" Id="R62675b803fde4bf5" /><Relationship Type="http://schemas.openxmlformats.org/officeDocument/2006/relationships/hyperlink" Target="https://companium.ru/id/1021401044830-sahaehnergo" TargetMode="External" Id="Ra266cae5d4c649cb" /><Relationship Type="http://schemas.openxmlformats.org/officeDocument/2006/relationships/hyperlink" Target="https://sakhaenergo.ru/" TargetMode="External" Id="R6bb6df84506447b1" /><Relationship Type="http://schemas.openxmlformats.org/officeDocument/2006/relationships/hyperlink" Target="https://www.disclosure.ru/rus/corpnews/news.shtml?newsisn=9357276" TargetMode="External" Id="Rd3ee7f2fa14c4eb3" /><Relationship Type="http://schemas.openxmlformats.org/officeDocument/2006/relationships/hyperlink" Target="https://companium.ru/id/1131434000961-ehlgaugol" TargetMode="External" Id="R0d157d58188a48fc" /><Relationship Type="http://schemas.openxmlformats.org/officeDocument/2006/relationships/hyperlink" Target="https://bmugem.ru/pressroom/news/11066/" TargetMode="External" Id="Rd13ebcc7fd334296" /><Relationship Type="http://schemas.openxmlformats.org/officeDocument/2006/relationships/hyperlink" Target="https://www.mining-portal.ru/news/company_news/itogi-rabotyi---elgaugol---v-2025-godu-i-planyi-na-2026-god-/" TargetMode="External" Id="Rfa3c5de3fce747d3" /><Relationship Type="http://schemas.openxmlformats.org/officeDocument/2006/relationships/hyperlink" Target="https://itek.ru/news/elgaugol-uvelichila-moshhnosti-po-vypusku-koncentrata-do-38-5-mln-t-god/" TargetMode="External" Id="Raac2c0e4c9dc48a1" /><Relationship Type="http://schemas.openxmlformats.org/officeDocument/2006/relationships/hyperlink" Target="https://minprom.sakha.gov.ru/news/20363" TargetMode="External" Id="R8785795be95f4607" /><Relationship Type="http://schemas.openxmlformats.org/officeDocument/2006/relationships/hyperlink" Target="https://elga.ru/" TargetMode="External" Id="R5d895fa907804ef7" /><Relationship Type="http://schemas.openxmlformats.org/officeDocument/2006/relationships/hyperlink" Target="https://firmoteka.ru/8905026850" TargetMode="External" Id="Ra43352fe64d647e6" /><Relationship Type="http://schemas.openxmlformats.org/officeDocument/2006/relationships/hyperlink" Target="https://ysia.ru/na-chayandinskom-mestorozhdenii-ooo-gazprom-dobycha-noyabrsk-vvelo-v-rabotu-novye-skvazhiny/" TargetMode="External" Id="R66435cf862f84a56" /><Relationship Type="http://schemas.openxmlformats.org/officeDocument/2006/relationships/hyperlink" Target="https://tekkos.ru/stroyaschiesya-obekty-rossii/dobycha-na-chayandinskom-mestorozhdenii-prevysila-100-mlrd-kubometrov-gaza.html" TargetMode="External" Id="Ref911b8c54aa4685" /><Relationship Type="http://schemas.openxmlformats.org/officeDocument/2006/relationships/hyperlink" Target="https://noyabrsk-dobycha.gazprom.ru/" TargetMode="External" Id="R8a93ddf2959d498d" /><Relationship Type="http://schemas.openxmlformats.org/officeDocument/2006/relationships/table" Target="/xl/tables/table3.xml" Id="Rf40dd9d67fca488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294a2380d3a4c66" /></Relationships>
</file>

<file path=xl/worksheets/sheet1.xml><?xml version="1.0" encoding="utf-8"?>
<x:worksheet xmlns:x="http://schemas.openxmlformats.org/spreadsheetml/2006/main">
  <x:sheetPr>
    <x:tabColor rgb="FF172B43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1" hidden="0" customWidth="1"/>
    <x:col min="2" max="2" width="25" hidden="0" customWidth="1"/>
    <x:col min="3" max="3" width="22" hidden="0" customWidth="1"/>
    <x:col min="4" max="4" width="12" hidden="0" customWidth="1"/>
    <x:col min="5" max="5" width="49" hidden="0" customWidth="1"/>
    <x:col min="6" max="6" width="15" hidden="0" customWidth="1"/>
    <x:col min="7" max="7" width="38" hidden="0" customWidth="1"/>
    <x:col min="8" max="8" width="30" hidden="0" customWidth="1"/>
    <x:col min="9" max="9" width="53" hidden="0" customWidth="1"/>
    <x:col min="10" max="10" width="48" hidden="0" customWidth="1"/>
    <x:col min="11" max="11" width="49" hidden="0" customWidth="1"/>
    <x:col min="12" max="12" width="60" hidden="0" customWidth="1"/>
    <x:col min="13" max="13" width="87" hidden="0" customWidth="1"/>
    <x:col min="14" max="14" width="29" hidden="0" customWidth="1"/>
    <x:col min="15" max="15" width="70" hidden="0" customWidth="1"/>
    <x:col min="16" max="16" width="68" hidden="0" customWidth="1"/>
    <x:col min="17" max="17" width="70" hidden="0" customWidth="1"/>
    <x:col min="18" max="18" width="55" hidden="0" customWidth="1"/>
    <x:col min="19" max="19" width="64" hidden="0" customWidth="1"/>
    <x:col min="20" max="20" width="68" hidden="0" customWidth="1"/>
    <x:col min="21" max="21" width="66" hidden="0" customWidth="1"/>
    <x:col min="22" max="22" width="24" hidden="0" customWidth="1"/>
    <x:col min="23" max="23" width="2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>
      <x:c r="A2" s="3" t="str">
        <x:v>ДФО — реестр организаций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>
      <x:c r="A3" s="5" t="str">
        <x:v>Срез 08–09.10.2026 · P1: первая квалификация · P2: развитие отношений · P3: предварительная проверка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36" customHeight="1">
      <x:c r="A5" s="10" t="str">
        <x:v>ID</x:v>
      </x:c>
      <x:c r="B5" s="10" t="str">
        <x:v>Регион ДФО</x:v>
      </x:c>
      <x:c r="C5" s="10" t="str">
        <x:v>Тип</x:v>
      </x:c>
      <x:c r="D5" s="10" t="str">
        <x:v>Приоритет</x:v>
      </x:c>
      <x:c r="E5" s="10" t="str">
        <x:v>Организация / подразделение</x:v>
      </x:c>
      <x:c r="F5" s="10" t="str">
        <x:v>ИНН</x:v>
      </x:c>
      <x:c r="G5" s="10" t="str">
        <x:v>Группа</x:v>
      </x:c>
      <x:c r="H5" s="10" t="str">
        <x:v>Город / площадка</x:v>
      </x:c>
      <x:c r="I5" s="10" t="str">
        <x:v>Местный адрес</x:v>
      </x:c>
      <x:c r="J5" s="10" t="str">
        <x:v>Характер присутствия</x:v>
      </x:c>
      <x:c r="K5" s="10" t="str">
        <x:v>Головная компания / адрес</x:v>
      </x:c>
      <x:c r="L5" s="10" t="str">
        <x:v>Роль и профиль</x:v>
      </x:c>
      <x:c r="M5" s="10" t="str">
        <x:v>Объекты · работы · стадии · даты</x:v>
      </x:c>
      <x:c r="N5" s="10" t="str">
        <x:v>Основание ЭО</x:v>
      </x:c>
      <x:c r="O5" s="10" t="str">
        <x:v>Обоснование применения ЭО</x:v>
      </x:c>
      <x:c r="P5" s="10" t="str">
        <x:v>Формат сотрудничества</x:v>
      </x:c>
      <x:c r="Q5" s="10" t="str">
        <x:v>Официальные контакты</x:v>
      </x:c>
      <x:c r="R5" s="10" t="str">
        <x:v>Публичные имена и даты</x:v>
      </x:c>
      <x:c r="S5" s="10" t="str">
        <x:v>Почему этот приоритет</x:v>
      </x:c>
      <x:c r="T5" s="10" t="str">
        <x:v>Конкретный следующий шаг</x:v>
      </x:c>
      <x:c r="U5" s="10" t="str">
        <x:v>Оставшиеся пробелы</x:v>
      </x:c>
      <x:c r="V5" s="10" t="str">
        <x:v>Источники (ID)</x:v>
      </x:c>
      <x:c r="W5" s="10" t="str">
        <x:v>Основное основание</x:v>
      </x:c>
    </x:row>
    <x:row r="6" ht="88" customHeight="1">
      <x:c r="A6" s="11" t="str">
        <x:v>W-BU02</x:v>
      </x:c>
      <x:c r="B6" s="11" t="str">
        <x:v>Республика Бурятия</x:v>
      </x:c>
      <x:c r="C6" s="11" t="str">
        <x:v>Заказчик-оператор</x:v>
      </x:c>
      <x:c r="D6" s="11" t="str">
        <x:v>P1</x:v>
      </x:c>
      <x:c r="E6" s="11" t="str">
        <x:v>АО «Хиагда»</x:v>
      </x:c>
      <x:c r="F6" s="12" t="str">
        <x:v>0302001219</x:v>
      </x:c>
      <x:c r="G6" s="11" t="str">
        <x:v>Росатом, Горнорудный дивизион</x:v>
      </x:c>
      <x:c r="H6" s="11" t="str">
        <x:v>Багдарин / Баунтовский район</x:v>
      </x:c>
      <x:c r="I6" s="11" t="str">
        <x:v>Баунтовский эвенкийский район; производственные объекты Хиагдинского рудного поля, Намаруское месторождение. Уличный адрес площадки не опубликован в использованном источнике</x:v>
      </x:c>
      <x:c r="J6" s="11" t="str">
        <x:v>Юридическое лицо и действующие производственные площадки в Бурятии</x:v>
      </x:c>
      <x:c r="K6" s="11" t="str">
        <x:v>Юридический адрес: Республика Бурятия, Баунтовский эвенкийский район, п. Багдарин; почтовый адрес отдельно: Чита, BOX02086</x:v>
      </x:c>
      <x:c r="L6" s="11" t="str">
        <x:v>Оператор урановых месторождений; строительство инфраструктуры подготовки и обращения технологических растворов
Подземное скважинное выщелачивание урана и переработка продуктивных растворов</x:v>
      </x:c>
      <x:c r="M6" s="11" t="str">
        <x:v>Намаруское месторождение
Началось сооружение инфраструктуры, включая трубопроводы технологических растворов от главного корпуса к скважинам
Роль: Заказчик-оператор
Стадия: Строительство инфраструктуры
Дата: 2026-03-12. Свидетельство на дату источника [W-S19]</x:v>
      </x:c>
      <x:c r="N6" s="11" t="str">
        <x:v>Обоснованный потенциал</x:v>
      </x:c>
      <x:c r="O6" s="11" t="str">
        <x:v>Трубопроводы технологических растворов и узлы КИП дают конкретный предмет проверки поддержания температуры и защиты от замерзания; закупка ЭО не подтверждена.</x:v>
      </x:c>
      <x:c r="P6" s="11" t="str">
        <x:v>Проработка ЭО технологических трубопроводов и КИП, поставка/шефмонтаж, аудит действующих систем</x:v>
      </x:c>
      <x:c r="Q6" s="11" t="str">
        <x:v>Сайт: https://khiagda.armz.ru/ru/
Отдел: не установлен
Телефон: не подтвержден
Email: не подтвержден
Источники: —</x:v>
      </x:c>
      <x:c r="R6" s="11" t="str">
        <x:v>Публичный ответственный не установлен</x:v>
      </x:c>
      <x:c r="S6" s="11" t="str">
        <x:v>В 2026 начато строительство именно жидкостной технологической инфраструктуры, пригодной для предметного запроса об ЭО</x:v>
      </x:c>
      <x:c r="T6" s="11" t="str">
        <x:v>Установить через официальный закупочный контур Росатома ответственного за ЭОМ/КИП Намаруского объекта и состав пакетов трубопроводов</x:v>
      </x:c>
      <x:c r="U6" s="11" t="str">
        <x:v>Официальный сайт предприятия не открылся; официальный прямой телефон/email не подтверждены
Параметры растворов, тепловой режим, проектировщик и текущий объём ЭО неизвестны</x:v>
      </x:c>
      <x:c r="V6" s="11" t="str">
        <x:v>W-S19, W-S24</x:v>
      </x:c>
      <x:c r="W6" s="13" t="str">
        <x:v>W-S19: открыть</x:v>
      </x:c>
    </x:row>
    <x:row r="7" ht="114" customHeight="1">
      <x:c r="A7" s="11" t="str">
        <x:v>W-BU03</x:v>
      </x:c>
      <x:c r="B7" s="11" t="str">
        <x:v>Республика Бурятия</x:v>
      </x:c>
      <x:c r="C7" s="11" t="str">
        <x:v>Заказчик-оператор</x:v>
      </x:c>
      <x:c r="D7" s="11" t="str">
        <x:v>P1</x:v>
      </x:c>
      <x:c r="E7" s="11" t="str">
        <x:v>ООО «Артель старателей «Сининда-1»</x:v>
      </x:c>
      <x:c r="F7" s="12" t="str">
        <x:v>0317001998</x:v>
      </x:c>
      <x:c r="G7" s="11" t="str">
        <x:v>Селигдар</x:v>
      </x:c>
      <x:c r="H7" s="11" t="str">
        <x:v>Нижнеангарск / Северо-Байкальский район</x:v>
      </x:c>
      <x:c r="I7" s="11" t="str">
        <x:v>Республика Бурятия, Северобайкальский район, п. Нижнеангарск, ул. Байкальская, 1 — адрес доставки; производство Нерундинское месторождение</x:v>
      </x:c>
      <x:c r="J7" s="11" t="str">
        <x:v>Официально опубликованная местная производственная/логистическая база и рудник</x:v>
      </x:c>
      <x:c r="K7" s="11" t="str">
        <x:v>Нижнеангарск, ул. Таежная, 43 — юридический и фактический адрес в официальном уведомлении от 04.07.2024; актуальность на 2026 год отдельно не подтверждена.</x:v>
      </x:c>
      <x:c r="L7" s="11" t="str">
        <x:v>Оператор Нерундинского месторождения и инвестор производственного расширения
Золотодобыча и переработка руды</x:v>
      </x:c>
      <x:c r="M7" s="11" t="str">
        <x:v>Нерундинское месторождение
Строительство гидрометаллургического отделения для организации подземной добычи; инвестреестр приводит период 2020–2026
Роль: Инициатор/оператор
Стадия: Реализуется по реестру 30.06.2026; физическая готовность не установлена
Дата: 2026-06-30. Свидетельство на дату источника [W-S10]</x:v>
      </x:c>
      <x:c r="N7" s="11" t="str">
        <x:v>Обоснованный потенциал</x:v>
      </x:c>
      <x:c r="O7" s="11" t="str">
        <x:v>Гидрометаллургическое отделение предполагает жидкостные технологические контуры; объектами проверки служат реагентные/водные линии и ёмкости. Состав ЭО не опубликован.</x:v>
      </x:c>
      <x:c r="P7" s="11" t="str">
        <x:v>Техническая проработка обогрева жидкостных контуров, поставка и ПНР через закупки холдинга</x:v>
      </x:c>
      <x:c r="Q7" s="11" t="str">
        <x:v>Сайт: https://seligdar.ru/
Отдел: Центральная служба закупок Селигдара
Телефон: +7 411 454 70 73; +7 411 543 68 32 — профильная служба закупок холдинга в Алдане, +7 (30130) 43-525 — общий телефон организации из уведомления 04.07.2024, актуальность уточнить
Email: sininda-1@seligdar.ru — общий адрес из уведомления 04.07.2024; актуальность уточнить
Источники: W-S25, W-S69</x:v>
      </x:c>
      <x:c r="R7" s="11" t="str">
        <x:v>Публичный ответственный не установлен</x:v>
      </x:c>
      <x:c r="S7" s="11" t="str">
        <x:v>Небольшой профильный оператор с актуальным гидрометаллургическим расширением и опубликованным закупочным маршрутом</x:v>
      </x:c>
      <x:c r="T7" s="11" t="str">
        <x:v>Проверить стадию гидрометаллургического отделения и найти на B2B-Center пакеты ЭОМ/КИП/трубопроводов для Сининды-1</x:v>
      </x:c>
      <x:c r="U7" s="11" t="str">
        <x:v>ИНН подтверждён официальным уведомлением 04.07.2024; юридический/фактический адрес в нём указан на 2024 год, актуальность адреса на 2026 год не сверена.
Окончание работ в 2026 и потребность в ЭО требуют уточнения</x:v>
      </x:c>
      <x:c r="V7" s="11" t="str">
        <x:v>W-S10, W-S25, W-S69</x:v>
      </x:c>
      <x:c r="W7" s="13" t="str">
        <x:v>W-S10: открыть</x:v>
      </x:c>
    </x:row>
    <x:row r="8" ht="101" customHeight="1">
      <x:c r="A8" s="11" t="str">
        <x:v>W-BU01</x:v>
      </x:c>
      <x:c r="B8" s="11" t="str">
        <x:v>Республика Бурятия</x:v>
      </x:c>
      <x:c r="C8" s="11" t="str">
        <x:v>Заказчик-оператор</x:v>
      </x:c>
      <x:c r="D8" s="11" t="str">
        <x:v>P1</x:v>
      </x:c>
      <x:c r="E8" s="11" t="str">
        <x:v>ООО «Озерное» — Озёрный ГОК</x:v>
      </x:c>
      <x:c r="F8" s="12" t="str">
        <x:v>0326562453</x:v>
      </x:c>
      <x:c r="G8" s="11" t="str">
        <x:v>Ареал</x:v>
      </x:c>
      <x:c r="H8" s="11" t="str">
        <x:v>посёлок Озёрный</x:v>
      </x:c>
      <x:c r="I8" s="11" t="str">
        <x:v>Еравнинский район, п. Озёрный, ул. Озёрная, 2</x:v>
      </x:c>
      <x:c r="J8" s="11" t="str">
        <x:v>Действующая производственная площадка и отдельный офис Улан-Удэ</x:v>
      </x:c>
      <x:c r="K8" s="11" t="str">
        <x:v>Улан-Удэ, ул. Профсоюзная, 10, этаж 3, пом. 15 — офис по сайту; юрадрес отдельно не сверялся</x:v>
      </x:c>
      <x:c r="L8" s="11" t="str">
        <x:v>Оператор и инициатор освоения свинцово-цинкового месторождения
Добыча и обогащение свинцово-цинковой руды, реагентная технология</x:v>
      </x:c>
      <x:c r="M8" s="11" t="str">
        <x:v>Освоение Озёрного свинцово-цинкового месторождения
ГОК запущен в 2024; развитие включено в реестр 30.06.2026
Роль: Инициатор/оператор
Стадия: Реализуемый проект 2019–2042, точный ближайший пакет СМР не установлен
Дата: 2026-06-30. Свидетельство на дату источника [W-S09, W-S10]</x:v>
      </x:c>
      <x:c r="N8" s="11" t="str">
        <x:v>Обоснованный потенциал</x:v>
      </x:c>
      <x:c r="O8" s="11" t="str">
        <x:v>Реагентное обогащение и водно-шламовые линии дают предмет проверки температурных режимов резервуаров, дозирования и трубопроводов; ЭО в источниках не подтвержден.</x:v>
      </x:c>
      <x:c r="P8" s="11" t="str">
        <x:v>Технический аудит выбранных линий реагентов и водоснабжения; предложение ЭО после получения технологических условий</x:v>
      </x:c>
      <x:c r="Q8" s="11" t="str">
        <x:v>Сайт: https://oz-mine.com/
Отдел: Закупки группы Ареал; категория промышленного оборудования и инженерных систем
Телефон: +7 (3012) 480-820 — общий маршрут ГОКа
Email: info.zakupki@areal.ru; ChumakovDG@areal.ru — маршруты закупок группы
Источники: W-S07, W-S51, W-S52</x:v>
      </x:c>
      <x:c r="R8" s="11" t="str">
        <x:v>Чумаков Денис — Категорийный менеджер по закупкам промышленного оборудования и инженерных систем группы Ареал; источник: Без даты [W-S52]</x:v>
      </x:c>
      <x:c r="S8" s="11" t="str">
        <x:v>Действующее технологическое производство и продолжающаяся программа освоения, местная площадка подтверждена</x:v>
      </x:c>
      <x:c r="T8" s="11" t="str">
        <x:v>Через общий телефон определить службу главного энергетика/снабжения и запросить перечень расширяемых реагентных и водных линий</x:v>
      </x:c>
      <x:c r="U8" s="11" t="str">
        <x:v>Состав ЭО и закупочный пакет не опубликованы
Контакт относится к закупкам группы; полномочия по конкретному активу и недатированную должность перепроверить
Группа «Ареал» подтверждена; юридическая цепочка владения отдельно не сверялась.
Опубликованы контакты закупок группы; прямой контакт закупок площадки не установлен.</x:v>
      </x:c>
      <x:c r="V8" s="11" t="str">
        <x:v>W-S07, W-S08, W-S09, W-S10, W-S46, W-S51, W-S52, W-S68</x:v>
      </x:c>
      <x:c r="W8" s="13" t="str">
        <x:v>W-S09: открыть</x:v>
      </x:c>
    </x:row>
    <x:row r="9" ht="101" customHeight="1">
      <x:c r="A9" s="11" t="str">
        <x:v>W-BU06</x:v>
      </x:c>
      <x:c r="B9" s="11" t="str">
        <x:v>Республика Бурятия</x:v>
      </x:c>
      <x:c r="C9" s="11" t="str">
        <x:v>Заказчик-оператор</x:v>
      </x:c>
      <x:c r="D9" s="11" t="str">
        <x:v>P2</x:v>
      </x:c>
      <x:c r="E9" s="11" t="str">
        <x:v>ООО «Ермаковское»</x:v>
      </x:c>
      <x:c r="F9" s="12" t="str">
        <x:v>0326562647</x:v>
      </x:c>
      <x:c r="G9" s="11" t="str">
        <x:v>Ареал</x:v>
      </x:c>
      <x:c r="H9" s="11" t="str">
        <x:v>Новокижингинск / Кижингинский район</x:v>
      </x:c>
      <x:c r="I9" s="11" t="str">
        <x:v>Ермаковское флюорит-бериллиевое месторождение, Кижингинский район; действующий ГОК</x:v>
      </x:c>
      <x:c r="J9" s="11" t="str">
        <x:v>Местное юридическое лицо и введённое производственное предприятие</x:v>
      </x:c>
      <x:c r="K9" s="11" t="str">
        <x:v>Юридический адрес по справочнику:671454 Бурятия, Кижингинский район, с. Новокижингинск; улица/дом не опубликованы</x:v>
      </x:c>
      <x:c r="L9" s="11" t="str">
        <x:v>Оператор Ермаковского ГОКа
Добыча и обогащение флюорит-бериллиевой руды</x:v>
      </x:c>
      <x:c r="M9" s="11" t="str">
        <x:v>Ермаковский ГОК
Запуск новой обогатительной фабрики 10.08.2026; июньский реестр ранее показывал реализацию 2024–2028
Роль: Оператор/инвестор
Стадия: Введён в эксплуатацию; не обозначается как стройка после даты запуска
Дата: 2026-08-10. Свидетельство на дату источника [W-S46, W-S10]</x:v>
      </x:c>
      <x:c r="N9" s="11" t="str">
        <x:v>Обоснованный потенциал</x:v>
      </x:c>
      <x:c r="O9" s="11" t="str">
        <x:v>Новая обогатительная фабрика требует проверки водных и реагентных трубопроводов/КИП. Конкретная схема переработки и применённый обогрев не установлены.</x:v>
      </x:c>
      <x:c r="P9" s="11" t="str">
        <x:v>Технический аудит вводимых жидкостных контуров, сервис и дооснащение ЭО при подтверждении задачи</x:v>
      </x:c>
      <x:c r="Q9" s="11" t="str">
        <x:v>Сайт: не установлен
Отдел: Закупки группы Ареал; категория промышленного оборудования и инженерных систем
Телефон: не подтвержден
Email: info.zakupki@areal.ru; ChumakovDG@areal.ru — маршруты закупок группы
Источники: W-S51, W-S52</x:v>
      </x:c>
      <x:c r="R9" s="11" t="str">
        <x:v>Чумаков Денис — Категорийный менеджер по закупкам промышленного оборудования и инженерных систем группы Ареал; источник: Без даты [W-S52]</x:v>
      </x:c>
      <x:c r="S9" s="11" t="str">
        <x:v>Недавно введённый новый местный ГОК; возможны задачи по доводке/сервису, но активная закупка ЭО неизвестна</x:v>
      </x:c>
      <x:c r="T9" s="11" t="str">
        <x:v>Найти официальный закупочный/производственный контакт через группу Ареал; уточнить завершение ПНР и перечень ЭО</x:v>
      </x:c>
      <x:c r="U9" s="11" t="str">
        <x:v>Официальные прямые контакты предприятия не найдены
ИНН/юридический адрес — вторичный справочник; актуальность подтвердить выпиской
ЭО и последующая реконструкция не подтверждены
Контакт относится к закупкам группы; полномочия по конкретному активу и недатированную должность перепроверить</x:v>
      </x:c>
      <x:c r="V9" s="11" t="str">
        <x:v>W-S10, W-S46, W-S47, W-S51, W-S52</x:v>
      </x:c>
      <x:c r="W9" s="13" t="str">
        <x:v>W-S46: открыть</x:v>
      </x:c>
    </x:row>
    <x:row r="10" ht="114" customHeight="1">
      <x:c r="A10" s="11" t="str">
        <x:v>W-BU04</x:v>
      </x:c>
      <x:c r="B10" s="11" t="str">
        <x:v>Республика Бурятия</x:v>
      </x:c>
      <x:c r="C10" s="11" t="str">
        <x:v>Заказчик-оператор</x:v>
      </x:c>
      <x:c r="D10" s="11" t="str">
        <x:v>P2</x:v>
      </x:c>
      <x:c r="E10" s="11" t="str">
        <x:v>ООО «Ирокинда»</x:v>
      </x:c>
      <x:c r="F10" s="12" t="str">
        <x:v>0326567162</x:v>
      </x:c>
      <x:c r="G10" s="11" t="str">
        <x:v>Z.ГОЛД</x:v>
      </x:c>
      <x:c r="H10" s="11" t="str">
        <x:v>Ирокинда / Улан-Удэ</x:v>
      </x:c>
      <x:c r="I10" s="11" t="str">
        <x:v>Рудник: Республика Бурятия, Муйский район, п. Ирокинда; офис группы: Улан-Удэ, ул. Борсоева,19 Б, офис 330</x:v>
      </x:c>
      <x:c r="J10" s="11" t="str">
        <x:v>Действующие рудник/ЗИФ и местный офис группы</x:v>
      </x:c>
      <x:c r="K10" s="11" t="str">
        <x:v>Юридический адрес: Улан-Удэ, Борсоева 19 Б, этаж 3, помещение 10; офис группы: то же здание, офис 330</x:v>
      </x:c>
      <x:c r="L10" s="11" t="str">
        <x:v>Оператор подземного рудника и золотоизвлекательной фабрики
Подземная золотодобыча, гравитационно-флотационное обогащение</x:v>
      </x:c>
      <x:c r="M10" s="11" t="str">
        <x:v>Модернизация ЗИФ Ирокинда и освоение глубоких горизонтов
Сайт сообщает о модернизации фабрики для роста мощности и безопасного хранения отходов, планах разработки глубины и флангов
Роль: Заказчик-оператор
Стадия: Модернизация заявлена на недатированной странице; актуальная готовность неизвестна
Дата: Без даты. Датированное свидетельство; последующие изменения не установлены [W-S27]</x:v>
      </x:c>
      <x:c r="N10" s="11" t="str">
        <x:v>Обоснованный потенциал</x:v>
      </x:c>
      <x:c r="O10" s="11" t="str">
        <x:v>Действующие флотационные/водные контуры фабрики позволяют проверить потребность в обогреве реагентных линий, трубопроводов оборотной воды и КИП. ЭО как проектное решение не подтверждено.</x:v>
      </x:c>
      <x:c r="P10" s="11" t="str">
        <x:v>Аудит действующих контуров и решения ЭО для модернизации ЗИФ</x:v>
      </x:c>
      <x:c r="Q10" s="11" t="str">
        <x:v>Сайт: https://gold-z.ru/
Отдел: не установлен
Телефон: +7 (3012) 37-82-78 — общий офис группы
Email: info@gold-z.ru
Источники: W-S26</x:v>
      </x:c>
      <x:c r="R10" s="11" t="str">
        <x:v>Публичный ответственный не установлен</x:v>
      </x:c>
      <x:c r="S10" s="11" t="str">
        <x:v>Профильная фабрика модернизируется, местный офис и прямой маршрут есть; недатированная программа требует обновления</x:v>
      </x:c>
      <x:c r="T10" s="11" t="str">
        <x:v>Уточнить у технической службы ЗИФ текущую программу модернизации и перечень наружных жидкостных коммуникаций</x:v>
      </x:c>
      <x:c r="U10" s="11" t="str">
        <x:v>Даты/сроки фабричной модернизации и отдельный контакт проектной службы неизвестны</x:v>
      </x:c>
      <x:c r="V10" s="11" t="str">
        <x:v>W-S26, W-S27, W-S28</x:v>
      </x:c>
      <x:c r="W10" s="13" t="str">
        <x:v>W-S27: открыть</x:v>
      </x:c>
    </x:row>
    <x:row r="11" ht="88" customHeight="1">
      <x:c r="A11" s="11" t="str">
        <x:v>W-BU05</x:v>
      </x:c>
      <x:c r="B11" s="11" t="str">
        <x:v>Республика Бурятия</x:v>
      </x:c>
      <x:c r="C11" s="11" t="str">
        <x:v>Заказчик-оператор</x:v>
      </x:c>
      <x:c r="D11" s="11" t="str">
        <x:v>P2</x:v>
      </x:c>
      <x:c r="E11" s="11" t="str">
        <x:v>Филиал «Генерация Бурятии» ПАО «ТГК-14»</x:v>
      </x:c>
      <x:c r="F11" s="12" t="str">
        <x:v>7534018889</x:v>
      </x:c>
      <x:c r="G11" s="11" t="str">
        <x:v>ТГК-14</x:v>
      </x:c>
      <x:c r="H11" s="11" t="str">
        <x:v>Улан-Удэ</x:v>
      </x:c>
      <x:c r="I11" s="11" t="str">
        <x:v>Улан-Удэ, ул. Трактовая,26 — филиал «Генерация Бурятии»; адрес Трактовая, 11 относится к другому филиалу «Улан-Удэнский энергетический комплекс»</x:v>
      </x:c>
      <x:c r="J11" s="11" t="str">
        <x:v>Действующий филиал, адрес опубликован для личного посещения на сайте работодателя</x:v>
      </x:c>
      <x:c r="K11" s="11" t="str">
        <x:v>Аппарат управления ПАО ТГК-14: Чита, ул. Профсоюзная,23; местный филиал указан отдельно</x:v>
      </x:c>
      <x:c r="L11" s="11" t="str">
        <x:v>Региональный генерирующий филиал, эксплуатирующий и модернизирующий ТЭЦ
Тепловая генерация, эксплуатация котельного/вспомогательного оборудования</x:v>
      </x:c>
      <x:c r="M11" s="11" t="str">
        <x:v>Улан-Удэнская ТЭЦ-2, два новых энергоблока
Проработка финансирования модернизации и документов для статуса приоритетного проекта
Роль: Оператор/заказчик модернизации
Стадия: Подготовка инвестиционного проекта; начало строительства не заявляется
Дата: 2026-04-21. Свидетельство на дату источника [W-S43]</x:v>
      </x:c>
      <x:c r="N11" s="11" t="str">
        <x:v>Обоснованный потенциал</x:v>
      </x:c>
      <x:c r="O11" s="11" t="str">
        <x:v>Проверка ЭО приборных, дренажных, подпиточных/реагентных линий вспомогательных систем при модернизации. Ремонт котла или горячей теплотрассы не доказывает потребность в ЭО.</x:v>
      </x:c>
      <x:c r="P11" s="11" t="str">
        <x:v>Техаудит вспомогательных контуров и поставка/проектирование ЭО по программе модернизации</x:v>
      </x:c>
      <x:c r="Q11" s="11" t="str">
        <x:v>Сайт: https://www.tgk-14.com/
Отдел: Отдел материально-технического снабжения филиала
Телефон: +7 (3012) 29-04-69 — профильный отдел МТС
Email: nikulsheeva@bur.tgk-14.com
Источники: W-S41</x:v>
      </x:c>
      <x:c r="R11" s="11" t="str">
        <x:v>Никульшеева Татьяна Сергеевна — Начальник отдела материально-технического снабжения филиала «Генерация Бурятии»; источник: Без даты [W-S41]</x:v>
      </x:c>
      <x:c r="S11" s="11" t="str">
        <x:v>Конкретная программа обновления местных ТЭЦ и прямой официальный контакт МТС; кабельный ЭО требует технического отбора узлов</x:v>
      </x:c>
      <x:c r="T11" s="11" t="str">
        <x:v>Подготовить обращение в МТС с запросом маршрута к отделу перспективных проектов/главному инженеру по указанной модернизации</x:v>
      </x:c>
      <x:c r="U11" s="11" t="str">
        <x:v>Недатированная контактная страница: полномочия сотрудника перепроверить перед обращением
Задание на ЭО не найдено</x:v>
      </x:c>
      <x:c r="V11" s="11" t="str">
        <x:v>W-S41, W-S42, W-S43, W-S48</x:v>
      </x:c>
      <x:c r="W11" s="13" t="str">
        <x:v>W-S43: открыть</x:v>
      </x:c>
    </x:row>
    <x:row r="12" ht="88" customHeight="1">
      <x:c r="A12" s="11" t="str">
        <x:v>W-BU08</x:v>
      </x:c>
      <x:c r="B12" s="11" t="str">
        <x:v>Республика Бурятия</x:v>
      </x:c>
      <x:c r="C12" s="11" t="str">
        <x:v>Заказчик-оператор</x:v>
      </x:c>
      <x:c r="D12" s="11" t="str">
        <x:v>P3</x:v>
      </x:c>
      <x:c r="E12" s="11" t="str">
        <x:v>Гусиноозерская ГРЭС — филиал АО «Интер РАО – Электрогенерация»</x:v>
      </x:c>
      <x:c r="F12" s="12" t="str">
        <x:v>7704784450</x:v>
      </x:c>
      <x:c r="G12" s="11" t="str">
        <x:v>Интер РАО</x:v>
      </x:c>
      <x:c r="H12" s="11" t="str">
        <x:v>Гусиноозерск</x:v>
      </x:c>
      <x:c r="I12" s="11" t="str">
        <x:v>671160, Республика Бурятия, г. Гусиноозерск, Гусиноозерская ГРЭС; уличный адрес промплощадки не установлен</x:v>
      </x:c>
      <x:c r="J12" s="11" t="str">
        <x:v>Действующий производственный филиал</x:v>
      </x:c>
      <x:c r="K12" s="11" t="str">
        <x:v>Головное АО:Москва, Большая Пироговская, 27, стр 1. Местное производственное подразделение:Гусиноозерск</x:v>
      </x:c>
      <x:c r="L12" s="11" t="str">
        <x:v>Действующая местная электростанция и оператор модернизированных энергоблоков
Тепловая генерация</x:v>
      </x:c>
      <x:c r="M12" s="11" t="str">
        <x:v>Модернизация энергоблока 2 Гусиноозерской ГРЭС
Завершена модернизация с увеличением мощности 190→210 МВт
Роль: Оператор/заказчик
Стадия: Завершено, сообщено 27.01.2024; это не текущая стройка
Дата: 2024-01-27. Историческое свидетельство [W-S63]</x:v>
      </x:c>
      <x:c r="N12" s="11" t="str">
        <x:v>Обоснованный потенциал</x:v>
      </x:c>
      <x:c r="O12" s="11" t="str">
        <x:v>Вспомогательные системы ТЭС требуют проверки приборных, дренажных и водно-реагентных линий. Новая потребность в промышленном ЭО не установлена.</x:v>
      </x:c>
      <x:c r="P12" s="11" t="str">
        <x:v>Аудит/сервис ЭО вспомогательных узлов; проверка дальнейшей программы модернизации</x:v>
      </x:c>
      <x:c r="Q12" s="11" t="str">
        <x:v>Сайт: https://irao-generation.ru/
Отдел: не установлен
Телефон: +7 (495) 664-76-80 — общий маршрут головного АО, Москва
Email: UEG.office@interrao.ru
Источники: W-S40</x:v>
      </x:c>
      <x:c r="R12" s="11" t="str">
        <x:v>Публичный ответственный не установлен</x:v>
      </x:c>
      <x:c r="S12" s="11" t="str">
        <x:v>Подтверждённый промышленный филиал с выполненной модернизацией; новая конкретная задача ЭО неизвестна</x:v>
      </x:c>
      <x:c r="T12" s="11" t="str">
        <x:v>Определить техническую службу станции и запросить текущие реконструкции/сервисные потребности; контакты абонентского теплоснабжения не использовать как закупочные</x:v>
      </x:c>
      <x:c r="U12" s="11" t="str">
        <x:v>Пакет нового строительства 2026 не подтвержден прочитанными источниками
Профильный контакт филиала и фактическая потребность ЭО не установлены</x:v>
      </x:c>
      <x:c r="V12" s="11" t="str">
        <x:v>W-S40, W-S62, W-S63</x:v>
      </x:c>
      <x:c r="W12" s="13" t="str">
        <x:v>W-S63: открыть</x:v>
      </x:c>
    </x:row>
    <x:row r="13" ht="88" customHeight="1">
      <x:c r="A13" s="11" t="str">
        <x:v>W-BU07</x:v>
      </x:c>
      <x:c r="B13" s="11" t="str">
        <x:v>Республика Бурятия</x:v>
      </x:c>
      <x:c r="C13" s="11" t="str">
        <x:v>Заказчик-оператор</x:v>
      </x:c>
      <x:c r="D13" s="11" t="str">
        <x:v>P3</x:v>
      </x:c>
      <x:c r="E13" s="11" t="str">
        <x:v>ОАО «Селенгинский целлюлозно-картонный комбинат»</x:v>
      </x:c>
      <x:c r="F13" s="12" t="str">
        <x:v>0309000133</x:v>
      </x:c>
      <x:c r="G13" s="11" t="str">
        <x:v>Не установлена</x:v>
      </x:c>
      <x:c r="H13" s="11" t="str">
        <x:v>Селенгинск</x:v>
      </x:c>
      <x:c r="I13" s="11" t="str">
        <x:v>671247, Республика Бурятия, Кабанский район, пгт. Селенгинск, ул. Промплощадка,1</x:v>
      </x:c>
      <x:c r="J13" s="11" t="str">
        <x:v>Действующий производственный комбинат и управление</x:v>
      </x:c>
      <x:c r="K13" s="11" t="str">
        <x:v>Местное головное предприятие в пгт. Селенгинск; официальный контактный адрес совпадает с производственным</x:v>
      </x:c>
      <x:c r="L13" s="11" t="str">
        <x:v>Промышленный оператор целлюлозно-бумажного и лесохимического производства
Картон, бумага, лесохимическая продукция; технологические жидкостные контуры целлюлозного производства</x:v>
      </x:c>
      <x:c r="M13" s="11" t="str">
        <x:v>Третья очередь модернизации Селенгинского ЦКК
Официальная история предприятия сообщает о завершении третьего этапа в 2023; последующие намерения модернизации главного потока датами не закреплены
Роль: Заказчик-оператор
Стадия: Завершённая модернизация 2023; активный проект 2026 не установлен
Дата: Без даты. Историческое свидетельство [W-S21]</x:v>
      </x:c>
      <x:c r="N13" s="11" t="str">
        <x:v>Обоснованный потенциал</x:v>
      </x:c>
      <x:c r="O13" s="11" t="str">
        <x:v>Целлюлозное/лесохимическое производство создаёт проверяемый потенциал обогрева реагентных и вязких технологических сред в трубах/ёмкостях. Наличие кабельного обогрева, параметры сред и свежий проект требуют подтверждения.</x:v>
      </x:c>
      <x:c r="P13" s="11" t="str">
        <x:v>Техаудит и сервис ЭО действующих технологических узлов, участие в будущих модернизациях</x:v>
      </x:c>
      <x:c r="Q13" s="11" t="str">
        <x:v>Сайт: https://sckkbur.ru/
Отдел: Отдел материально-технического снабжения; технический директор
Телефон: +7 (30138) 7-42-37 — отдел снабжения
Email: omts@sckkbur.ru
Источники: W-S20</x:v>
      </x:c>
      <x:c r="R13" s="11" t="str">
        <x:v>Черниговский Иван Владимирович — Технический директор; источник: Без даты [W-S20]</x:v>
      </x:c>
      <x:c r="S13" s="11" t="str">
        <x:v>Технологически подходящее действующее производство и прямой МТС; конкретная новая стройка/реконструкция пока не найдена</x:v>
      </x:c>
      <x:c r="T13" s="11" t="str">
        <x:v>Через МТС запросить программу реконструкций 2026–2027 и ответственную службу по обогреву реагентных/лесохимических коммуникаций</x:v>
      </x:c>
      <x:c r="U13" s="11" t="str">
        <x:v>Актуальный строительный/проектный пакет 2026 не найден; модернизация 2023 отмечена исторически
Не приписан комбинату отдельный проект ООО ЭТЦ Германий без подтверждения роли СЦКК
ФИО технического директора с недатированной страницы требует перепроверки</x:v>
      </x:c>
      <x:c r="V13" s="11" t="str">
        <x:v>W-S20, W-S21, W-S60, W-S61</x:v>
      </x:c>
      <x:c r="W13" s="13" t="str">
        <x:v>W-S21: открыть</x:v>
      </x:c>
    </x:row>
    <x:row r="14" ht="101" customHeight="1">
      <x:c r="A14" s="11" t="str">
        <x:v>W-YA02</x:v>
      </x:c>
      <x:c r="B14" s="11" t="str">
        <x:v>Республика Саха (Якутия)</x:v>
      </x:c>
      <x:c r="C14" s="11" t="str">
        <x:v>Проектирование</x:v>
      </x:c>
      <x:c r="D14" s="11" t="str">
        <x:v>P1</x:v>
      </x:c>
      <x:c r="E14" s="11" t="str">
        <x:v>Институт «Якутнипроалмаз» АК «АЛРОСА» (ПАО)</x:v>
      </x:c>
      <x:c r="F14" s="12" t="str">
        <x:v>1433000147</x:v>
      </x:c>
      <x:c r="G14" s="11" t="str">
        <x:v>АЛРОСА</x:v>
      </x:c>
      <x:c r="H14" s="11" t="str">
        <x:v>Мирный</x:v>
      </x:c>
      <x:c r="I14" s="11" t="str">
        <x:v>678174, ул. Ленина, 39</x:v>
      </x:c>
      <x:c r="J14" s="11" t="str">
        <x:v>Проектный институт в Мирном; Новосибирское подразделение отделено</x:v>
      </x:c>
      <x:c r="K14" s="11" t="str">
        <x:v>Головное юридическое лицо АЛРОСА; адрес отдельно не проверен</x:v>
      </x:c>
      <x:c r="L14" s="11" t="str">
        <x:v>Отраслевой научно-исследовательский и проектный институт группы
Проектирование рудников, обогатительных фабрик и промышленной инфраструктуры</x:v>
      </x:c>
      <x:c r="M14" s="11" t="str">
        <x:v>Рудник «Мир-Глубокий», клетевой и скиповой стволы
Разработан проект строительства с замораживанием; заключение экспертизы май 2024
Роль: Проектировщик
Стадия: Проект подготовлен; основной этап возможен с 2027 по сообщению 28.04.2026
Дата: 2026-04-28. Свидетельство на дату источника [W-S05, W-S06]</x:v>
      </x:c>
      <x:c r="N14" s="11" t="str">
        <x:v>Обоснованный потенциал</x:v>
      </x:c>
      <x:c r="O14" s="11" t="str">
        <x:v>Промышленные коммуникации и поверхностные узлы рудника/фабрик потенциально требуют ЭО труб и КИП. Замораживание стволов само по себе не является потребностью в электрообогреве.</x:v>
      </x:c>
      <x:c r="P14" s="11" t="str">
        <x:v>Проработка проектных узлов ЭО, технические материалы для проектировщика и аудит выбранных коммуникаций</x:v>
      </x:c>
      <x:c r="Q14" s="11" t="str">
        <x:v>Сайт: https://ynalrosa.ru/
Отдел: не установлен
Телефон: +7 (41136) 3-14-06 — общий маршрут института
Email: institut-yna@alrosa.ru
Источники: W-S04</x:v>
      </x:c>
      <x:c r="R14" s="11" t="str">
        <x:v>Публичный ответственный не установлен</x:v>
      </x:c>
      <x:c r="S14" s="11" t="str">
        <x:v>Прямой местный проектный центр крупной промышленной группы и подтвержденная работа по стратегическому объекту</x:v>
      </x:c>
      <x:c r="T14" s="11" t="str">
        <x:v>Подготовить обращение к главному инженеру/проектному отделу об актуальных наземных сетях «Мир-Глубокий» и стандартах ЭО</x:v>
      </x:c>
      <x:c r="U14" s="11" t="str">
        <x:v>ЭО конкретных линий и бюджет неизвестны
Переход к основному этапу рудника условный</x:v>
      </x:c>
      <x:c r="V14" s="11" t="str">
        <x:v>W-S04, W-S05, W-S06, W-S67</x:v>
      </x:c>
      <x:c r="W14" s="13" t="str">
        <x:v>W-S05: открыть</x:v>
      </x:c>
    </x:row>
    <x:row r="15" ht="101" customHeight="1">
      <x:c r="A15" s="11" t="str">
        <x:v>W-YA01</x:v>
      </x:c>
      <x:c r="B15" s="11" t="str">
        <x:v>Республика Саха (Якутия)</x:v>
      </x:c>
      <x:c r="C15" s="11" t="str">
        <x:v>Проектирование</x:v>
      </x:c>
      <x:c r="D15" s="11" t="str">
        <x:v>P2</x:v>
      </x:c>
      <x:c r="E15" s="11" t="str">
        <x:v>ООО «Якутгазпроект»</x:v>
      </x:c>
      <x:c r="F15" s="12" t="str">
        <x:v>1410003769</x:v>
      </x:c>
      <x:c r="G15" s="11" t="str">
        <x:v>Не установлена</x:v>
      </x:c>
      <x:c r="H15" s="11" t="str">
        <x:v>Якутск</x:v>
      </x:c>
      <x:c r="I15" s="11" t="str">
        <x:v>677005, ул. Курашова, 46, офис 45</x:v>
      </x:c>
      <x:c r="J15" s="11" t="str">
        <x:v>Действующий проектный офис по контактам сайта</x:v>
      </x:c>
      <x:c r="K15" s="11" t="str">
        <x:v>Адрес юридической регистрации отдельно не подтверждён</x:v>
      </x:c>
      <x:c r="L15" s="11" t="str">
        <x:v>Проектировщик и инженерные изыскания, авторский надзор
Газоснабжение, обустройство газоконденсатных месторождений, ГРС</x:v>
      </x:c>
      <x:c r="M15" s="11" t="str">
        <x:v>Средневилюйское ГКМ: узел сепарации газа и газовый коллектор с подключением 8 скважин
Проектирование, включено в портфолио
Роль: Проектировщик
Стадия: Проделанная работа; дата и текущий заказ неизвестны
Дата: Без даты. Историческое свидетельство [W-S02]</x:v>
      </x:c>
      <x:c r="N15" s="11" t="str">
        <x:v>Обоснованный потенциал</x:v>
      </x:c>
      <x:c r="O15" s="11" t="str">
        <x:v>Узел сепарации и обвязка газоподготовки дают предмет для проверки обогрева КИП, дренажей и технологических линий. Электрообогрев в портфолио не заявлен.</x:v>
      </x:c>
      <x:c r="P15" s="11" t="str">
        <x:v>Техническая проработка узлов ЭО и включение решений в проектную документацию</x:v>
      </x:c>
      <x:c r="Q15" s="11" t="str">
        <x:v>Сайт: https://yakutgazproekt.ru/
Отдел: Департамент проектных работ; отдел магистрального транспорта газа и ТГС
Телефон: +7 (4112) 21-94-44, доб. 331 — департамент; доб. 303 — главный инженер
Email: info@yakutgazproekt.ru
Источники: W-S01</x:v>
      </x:c>
      <x:c r="R15" s="11" t="str">
        <x:v>Рожин Евгений Петрович — Главный инженер; источник: Без даты [W-S01]</x:v>
      </x:c>
      <x:c r="S15" s="11" t="str">
        <x:v>Специализированный местный проектировщик газовых технологических объектов; свежий портфель требует уточнения</x:v>
      </x:c>
      <x:c r="T15" s="11" t="str">
        <x:v>Подготовить запрос в проектный департамент о текущих объектах газоподготовки и стандартах ЭО; перед контактом перепроверить ответственного</x:v>
      </x:c>
      <x:c r="U15" s="11" t="str">
        <x:v>Годы портфолио и активные договоры 2026 не установлены
Принадлежность к группе не установлена</x:v>
      </x:c>
      <x:c r="V15" s="11" t="str">
        <x:v>W-S01, W-S02, W-S03</x:v>
      </x:c>
      <x:c r="W15" s="13" t="str">
        <x:v>W-S02: открыть</x:v>
      </x:c>
    </x:row>
    <x:row r="16" ht="88" customHeight="1">
      <x:c r="A16" s="11" t="str">
        <x:v>W-YA09</x:v>
      </x:c>
      <x:c r="B16" s="11" t="str">
        <x:v>Республика Саха (Якутия)</x:v>
      </x:c>
      <x:c r="C16" s="11" t="str">
        <x:v>Заказчик-оператор</x:v>
      </x:c>
      <x:c r="D16" s="11" t="str">
        <x:v>P1</x:v>
      </x:c>
      <x:c r="E16" s="11" t="str">
        <x:v>АО «Алроса-Газ»</x:v>
      </x:c>
      <x:c r="F16" s="12" t="str">
        <x:v>1433014654</x:v>
      </x:c>
      <x:c r="G16" s="11" t="str">
        <x:v>АЛРОСА</x:v>
      </x:c>
      <x:c r="H16" s="11" t="str">
        <x:v>Мирный / Мирнинский район</x:v>
      </x:c>
      <x:c r="I16" s="11" t="str">
        <x:v>678174, Мирный, ш.50 лет Октября,18/1,3 этаж; производственный объект УКПГ — Среднеботуобинское НГКМ</x:v>
      </x:c>
      <x:c r="J16" s="11" t="str">
        <x:v>Местный юридический/фактический офис и строящаяся УКПГ действующего газового оператора</x:v>
      </x:c>
      <x:c r="K16" s="11" t="str">
        <x:v>Юридический и фактический адрес по уведомлению 2024: Мирный, ш.50 лет Октября,18/1,3 этаж; адрес 2026 отдельно не обновлён</x:v>
      </x:c>
      <x:c r="L16" s="11" t="str">
        <x:v>Оператор газового производства и заказчик строительства УКПГ
Добыча, подготовка и поставка газа</x:v>
      </x:c>
      <x:c r="M16" s="11" t="str">
        <x:v>УКПГ Среднеботуобинского НГКМ для Новоленской ТЭС
Стройка начата 2025; монтаж оснований и технологических эстакад. Поставка основного оборудования законтрактована
Роль: Дочернее АО Алроса-Газ реализует проект и станет поставщиком газа ТЭС
Стадия: Строительство по сообщению 17.02.2026; запуск план 2027
Дата: 2026-02-17. Свидетельство на дату источника [W-S57]</x:v>
      </x:c>
      <x:c r="N16" s="11" t="str">
        <x:v>Обоснованный потенциал</x:v>
      </x:c>
      <x:c r="O16" s="11" t="str">
        <x:v>УКПГ очистки, осушки и охлаждения газа требует оценки обогрева технологических/реагентных линий и КИП, включая взрывоопасные зоны. Открытой спецификации ЭО не найдено.</x:v>
      </x:c>
      <x:c r="P16" s="11" t="str">
        <x:v>Проработка/поставка ЭО УКПГ, шефмонтаж и ПНР, дальнейшее обслуживание</x:v>
      </x:c>
      <x:c r="Q16" s="11" t="str">
        <x:v>Сайт: https://alrosa.ru/
Отдел: не установлен
Телефон: +7 (495) 995-00-22 — общий телефон заказчика из уведомления 2024, актуальность перепроверить
Email: alrosa-gaz@alrosa.ru
Источники: W-S56</x:v>
      </x:c>
      <x:c r="R16" s="11" t="str">
        <x:v>Публичный ответственный не установлен</x:v>
      </x:c>
      <x:c r="S16" s="11" t="str">
        <x:v>Фактическая стройка специализированной газовой установки, заявленный запуск 2027; технологическая применимость высокая</x:v>
      </x:c>
      <x:c r="T16" s="11" t="str">
        <x:v>Установить ответственного за ЭОМ/КИП УКПГ и состояние пакета ЭО, учитывая уже законтрактованное основное оборудование</x:v>
      </x:c>
      <x:c r="U16" s="11" t="str">
        <x:v>Прямой контакт 2024 требует обновления; персональный мобильный экологического контакта не принят за коммерческий маршрут
Поставщик ЭО, проектные решения и незакрытый объём не подтверждены</x:v>
      </x:c>
      <x:c r="V16" s="11" t="str">
        <x:v>W-S56, W-S57</x:v>
      </x:c>
      <x:c r="W16" s="13" t="str">
        <x:v>W-S57: открыть</x:v>
      </x:c>
    </x:row>
    <x:row r="17" ht="101" customHeight="1">
      <x:c r="A17" s="11" t="str">
        <x:v>W-YA06</x:v>
      </x:c>
      <x:c r="B17" s="11" t="str">
        <x:v>Республика Саха (Якутия)</x:v>
      </x:c>
      <x:c r="C17" s="11" t="str">
        <x:v>Заказчик-оператор</x:v>
      </x:c>
      <x:c r="D17" s="11" t="str">
        <x:v>P1</x:v>
      </x:c>
      <x:c r="E17" s="11" t="str">
        <x:v>ООО «Таас-Юрях Нефтегазодобыча»</x:v>
      </x:c>
      <x:c r="F17" s="12" t="str">
        <x:v>1433015633</x:v>
      </x:c>
      <x:c r="G17" s="11" t="str">
        <x:v>Роснефть</x:v>
      </x:c>
      <x:c r="H17" s="11" t="str">
        <x:v>Ленск / Мирнинский район</x:v>
      </x:c>
      <x:c r="I17" s="11" t="str">
        <x:v>Юридический адрес: Ленск, ул. Первомайская,32 А. Производство: Центральный блок Среднеботуобинского НГКМ, Мирнинский район</x:v>
      </x:c>
      <x:c r="J17" s="11" t="str">
        <x:v>Местное юридическое лицо и действующее добывающее предприятие</x:v>
      </x:c>
      <x:c r="K17" s="11" t="str">
        <x:v>Юридический адрес:678144 Республика Саха (Якутия), Ленск, Первомайская 32 А; местонахождение управленческих служб отдельно не установлено</x:v>
      </x:c>
      <x:c r="L17" s="11" t="str">
        <x:v>Заказчик обустройства и оператор нефтегазодобывающего предприятия
Добыча, сбор и транспорт углеводородов</x:v>
      </x:c>
      <x:c r="M17" s="11" t="str">
        <x:v>Центральный блок Среднеботуобинского НГКМ, куст 85_ос
Проект обустройства для добычи, сбора и транспорта сырья; проектировщик РН-Проектирование Добыча, Самарский филиал
Роль: Заказчик
Стадия: Проектная документация/ОВОС, обсуждения 03.02–04.03.2026; стройка данного куста не подтверждена
Дата: 2026-01-28. Свидетельство на дату источника [W-S34]</x:v>
      </x:c>
      <x:c r="N17" s="11" t="str">
        <x:v>Обоснованный потенциал</x:v>
      </x:c>
      <x:c r="O17" s="11" t="str">
        <x:v>Обустройство нефтяного куста предполагает проверку температурного режима обвязки, импульсных/дренажных линий и КИП. Наличие ЭО в конкретном проекте не установлено.</x:v>
      </x:c>
      <x:c r="P17" s="11" t="str">
        <x:v>Предпроектная/проектная проработка ЭО технологических узлов с проектировщиком, поставка и ПНР</x:v>
      </x:c>
      <x:c r="Q17" s="11" t="str">
        <x:v>Сайт: https://www.rosneft.ru/
Отдел: не установлен
Телефон: +7 (41137) 4-62-88; +7 (3952) 648-620 — общие маршруты заказчика из уведомления 28.01.2026
Email: lensk@tyngd.ru; office@tyngd.rosneft.ru
Источники: W-S34</x:v>
      </x:c>
      <x:c r="R17" s="11" t="str">
        <x:v>Публичный ответственный не установлен</x:v>
      </x:c>
      <x:c r="S17" s="11" t="str">
        <x:v>Свежий конкретный проект нефтяного обустройства, подтверждённые местная компания и каналы заказчика</x:v>
      </x:c>
      <x:c r="T17" s="11" t="str">
        <x:v>Уточнить у службы капстроительства пакеты ЭО/КИП куста 85_ос и стадию договора с Самарским филиалом РН-Проектирование Добыча</x:v>
      </x:c>
      <x:c r="U17" s="11" t="str">
        <x:v>Врио из январского уведомления не считается действующим руководителем на октябрь; ФИО в контакты не включено
Экспертиза, фактическая стройка и потребность/объём ЭО не установлены</x:v>
      </x:c>
      <x:c r="V17" s="11" t="str">
        <x:v>W-S34</x:v>
      </x:c>
      <x:c r="W17" s="13" t="str">
        <x:v>W-S34: открыть</x:v>
      </x:c>
    </x:row>
    <x:row r="18" ht="179" customHeight="1">
      <x:c r="A18" s="11" t="str">
        <x:v>W-YA03</x:v>
      </x:c>
      <x:c r="B18" s="11" t="str">
        <x:v>Республика Саха (Якутия)</x:v>
      </x:c>
      <x:c r="C18" s="11" t="str">
        <x:v>Заказчик-оператор</x:v>
      </x:c>
      <x:c r="D18" s="11" t="str">
        <x:v>P1</x:v>
      </x:c>
      <x:c r="E18" s="11" t="str">
        <x:v>ООО «Хвойное»</x:v>
      </x:c>
      <x:c r="F18" s="12" t="str">
        <x:v>1400013983</x:v>
      </x:c>
      <x:c r="G18" s="11" t="str">
        <x:v>Селигдар; принадлежность ЗИФ подтверждена официально, доли владения не проверены</x:v>
      </x:c>
      <x:c r="H18" s="11" t="str">
        <x:v>Алдан / Алданский район</x:v>
      </x:c>
      <x:c r="I18" s="11" t="str">
        <x:v>ЗИФ Хвойное, Алданский район Республики Саха (Якутия); точный почтовый адрес площадки не установлен</x:v>
      </x:c>
      <x:c r="J18" s="11" t="str">
        <x:v>Действующая производственная площадка в опытно-промышленных испытаниях</x:v>
      </x:c>
      <x:c r="K18" s="11" t="str">
        <x:v>Юридический адрес по справочнику ЕГРЮЛ:678901 Республика Саха (Якутия), Алдан, ул.26 Пикет,12; производственная площадка отдельно в Алданском районе</x:v>
      </x:c>
      <x:c r="L18" s="11" t="str">
        <x:v>Оператор ЗИФ Хвойное; закупку ЭО 2025 для предприятия организовывало АО Золото Селигдара
Фабричная переработка золотосодержащей руды</x:v>
      </x:c>
      <x:c r="M18" s="11" t="str">
        <x:v>ЗИФ Хвойное
Фабрика получила первое золото и проходит опытно-промышленные испытания, настройку производственных процессов
Роль: Оператор; холдинг Селигдар реализует проект
Стадия: Опытно-промышленные испытания
Дата: 2026-07-09. Свидетельство на дату источника [W-S29]
Производственно-противопожарные резервуары ООО Хвойное
Закупка монтажа электрообогрева резервуаров 11.08.2025, подача заявок до 15.08.2025
Роль: Предприятие-получатель; организатор АО Золото Селигдара
Стадия: Историческая закупка, исполнение не установлено
Дата: 2025-08-11. Историческое свидетельство [W-S30, W-S31]</x:v>
      </x:c>
      <x:c r="N18" s="11" t="str">
        <x:v>Исторически подтверждено</x:v>
      </x:c>
      <x:c r="O18" s="11" t="str">
        <x:v>ЭО прямо назван в опубликованной карточке закупки 2025 для производственно-противопожарных резервуаров. Подтверждение по двум открытым агрегаторам; первичная карточка/договор/объём не получены. Текущий открытый заказ не заявляется.</x:v>
      </x:c>
      <x:c r="P18" s="11" t="str">
        <x:v>Проверка остаточных работ ПНР, техаудит/сервис ЭО резервуаров и возможные новые технологические контуры</x:v>
      </x:c>
      <x:c r="Q18" s="11" t="str">
        <x:v>Сайт: https://seligdar.ru/
Отдел: Центральная служба закупок Селигдара
Телефон: +7 411 454 70 73; +7 411 543 68 32 — закупки холдинга, не отдельный телефон Хвойного
Email: не подтвержден
Источники: W-S25</x:v>
      </x:c>
      <x:c r="R18" s="11" t="str">
        <x:v>Публичный ответственный не установлен</x:v>
      </x:c>
      <x:c r="S18" s="11" t="str">
        <x:v>Есть прямое историческое доказательство ЭО конкретных резервуаров и текущий ввод фабрики в 2026</x:v>
      </x:c>
      <x:c r="T18" s="11" t="str">
        <x:v>Найти первичную процедуру B2B-Center от 11.08.2025 и уточнить завершение ЭО/остаток ПНР и потребность в сервисе</x:v>
      </x:c>
      <x:c r="U18" s="11" t="str">
        <x:v>Победитель и фактическое выполнение закупки 2025 неизвестны</x:v>
      </x:c>
      <x:c r="V18" s="11" t="str">
        <x:v>W-S25, W-S29, W-S30, W-S31, W-S49</x:v>
      </x:c>
      <x:c r="W18" s="13" t="str">
        <x:v>W-S29: открыть</x:v>
      </x:c>
    </x:row>
    <x:row r="19" ht="88" customHeight="1">
      <x:c r="A19" s="11" t="str">
        <x:v>W-YA05</x:v>
      </x:c>
      <x:c r="B19" s="11" t="str">
        <x:v>Республика Саха (Якутия)</x:v>
      </x:c>
      <x:c r="C19" s="11" t="str">
        <x:v>Заказчик-оператор</x:v>
      </x:c>
      <x:c r="D19" s="11" t="str">
        <x:v>P2</x:v>
      </x:c>
      <x:c r="E19" s="11" t="str">
        <x:v>АО «Горно-обогатительный комплекс «Денисовский»</x:v>
      </x:c>
      <x:c r="F19" s="12" t="str">
        <x:v>1434028995</x:v>
      </x:c>
      <x:c r="G19" s="11" t="str">
        <x:v>Колмар</x:v>
      </x:c>
      <x:c r="H19" s="11" t="str">
        <x:v>Нерюнгринский район</x:v>
      </x:c>
      <x:c r="I19" s="11" t="str">
        <x:v>678960, Республика Саха (Якутия), Нерюнгринский район, тер.1 Денисовский, стр.1</x:v>
      </x:c>
      <x:c r="J19" s="11" t="str">
        <x:v>Подтвержденные юридический и фактический адреса местного оператора</x:v>
      </x:c>
      <x:c r="K19" s="11" t="str">
        <x:v>Юридический и фактический адрес самого АО: Нерюнгринский район, тер.1 Денисовский, стр.1. УК Колмар — Москва; это отдельное лицо</x:v>
      </x:c>
      <x:c r="L19" s="11" t="str">
        <x:v>Заказчик строительства/эксплуатации шахты; не проектировщик ОВОС
Добыча и обогащение коксующегося угля</x:v>
      </x:c>
      <x:c r="M19" s="11" t="str">
        <x:v>Шахта Восточная Денисовская, 2 этап
Строительство/эксплуатация шахты согласно предмету проектной документации
Роль: Заказчик
Стадия: Общественные слушания по проектной документации 26.08.2025
Дата: Без даты. Датированное свидетельство; последующие изменения не установлены [W-S33]</x:v>
      </x:c>
      <x:c r="N19" s="11" t="str">
        <x:v>Обоснованный потенциал</x:v>
      </x:c>
      <x:c r="O19" s="11" t="str">
        <x:v>Проверяемый потенциал в водоснабжении, пожарных линиях, водоотливе и приборных узлах наземной инфраструктуры шахты. Сам факт угледобычи не доказывает потребность или проектный объём ЭО.</x:v>
      </x:c>
      <x:c r="P19" s="11" t="str">
        <x:v>Проработка ЭО отдельных наземных жидкостных коммуникаций в рамках проекта расширения</x:v>
      </x:c>
      <x:c r="Q19" s="11" t="str">
        <x:v>Сайт: https://www.kolmar.ru/
Отдел: не установлен
Телефон: +7 (41147) 97-140 — общий маршрут предприятия/УК по уведомлению
Email: office@kolmar.ru
Источники: W-S33</x:v>
      </x:c>
      <x:c r="R19" s="11" t="str">
        <x:v>Публичный ответственный не установлен</x:v>
      </x:c>
      <x:c r="S19" s="11" t="str">
        <x:v>Местный промышленный оператор с конкретным проектом расширения и свежим/датированным уведомлением; объём ЭО ещё не установлен</x:v>
      </x:c>
      <x:c r="T19" s="11" t="str">
        <x:v>Через общий маршрут определить службу капитального строительства и запросить состав ЭОМ/КИП наружных водных коммуникаций по указанному этапу</x:v>
      </x:c>
      <x:c r="U19" s="11" t="str">
        <x:v>Прохождение экспертизы, фактическая стадия стройки и контрактация ЭО после обсуждений не установлены
Контакты экологического отдела не приняты за закупочные полномочия</x:v>
      </x:c>
      <x:c r="V19" s="11" t="str">
        <x:v>W-S33</x:v>
      </x:c>
      <x:c r="W19" s="13" t="str">
        <x:v>W-S33: открыть</x:v>
      </x:c>
    </x:row>
    <x:row r="20" ht="88" customHeight="1">
      <x:c r="A20" s="11" t="str">
        <x:v>W-YA04</x:v>
      </x:c>
      <x:c r="B20" s="11" t="str">
        <x:v>Республика Саха (Якутия)</x:v>
      </x:c>
      <x:c r="C20" s="11" t="str">
        <x:v>Заказчик-оператор</x:v>
      </x:c>
      <x:c r="D20" s="11" t="str">
        <x:v>P2</x:v>
      </x:c>
      <x:c r="E20" s="11" t="str">
        <x:v>АО «Горно-обогатительный комплекс «Инаглинский»</x:v>
      </x:c>
      <x:c r="F20" s="12" t="str">
        <x:v>7704531762</x:v>
      </x:c>
      <x:c r="G20" s="11" t="str">
        <x:v>Колмар</x:v>
      </x:c>
      <x:c r="H20" s="11" t="str">
        <x:v>Нерюнгринский район</x:v>
      </x:c>
      <x:c r="I20" s="11" t="str">
        <x:v>678960, Республика Саха (Якутия), Нерюнгринский район, тер.1 Денисовский, стр.1</x:v>
      </x:c>
      <x:c r="J20" s="11" t="str">
        <x:v>Подтвержденные юридический и фактический адреса местного оператора</x:v>
      </x:c>
      <x:c r="K20" s="11" t="str">
        <x:v>Юридический и фактический адрес самого АО: Нерюнгринский район, тер.1 Денисовский, стр.1. УК Колмар — Москва; это отдельное лицо</x:v>
      </x:c>
      <x:c r="L20" s="11" t="str">
        <x:v>Заказчик строительства/эксплуатации шахты; не проектировщик ОВОС
Добыча и обогащение коксующегося угля</x:v>
      </x:c>
      <x:c r="M20" s="11" t="str">
        <x:v>Шахта Инаглинская, корректировка №2
Строительство/эксплуатация шахты согласно предмету проектной документации
Роль: Заказчик
Стадия: Обсуждения проектной документации 03.02–04.03.2026
Дата: 2026-02-03. Свидетельство на дату источника [W-S32]</x:v>
      </x:c>
      <x:c r="N20" s="11" t="str">
        <x:v>Обоснованный потенциал</x:v>
      </x:c>
      <x:c r="O20" s="11" t="str">
        <x:v>Проверяемый потенциал в водоснабжении, пожарных линиях, водоотливе и приборных узлах наземной инфраструктуры шахты. Сам факт угледобычи не доказывает потребность или проектный объём ЭО.</x:v>
      </x:c>
      <x:c r="P20" s="11" t="str">
        <x:v>Проработка ЭО отдельных наземных жидкостных коммуникаций в рамках проекта расширения</x:v>
      </x:c>
      <x:c r="Q20" s="11" t="str">
        <x:v>Сайт: https://www.kolmar.ru/
Отдел: не установлен
Телефон: +7 (41147) 97-140 — общий маршрут предприятия/УК по уведомлению
Email: office@kolmar.ru
Источники: W-S32</x:v>
      </x:c>
      <x:c r="R20" s="11" t="str">
        <x:v>Публичный ответственный не установлен</x:v>
      </x:c>
      <x:c r="S20" s="11" t="str">
        <x:v>Местный промышленный оператор с конкретным проектом расширения и свежим/датированным уведомлением; объём ЭО ещё не установлен</x:v>
      </x:c>
      <x:c r="T20" s="11" t="str">
        <x:v>Через общий маршрут определить службу капитального строительства и запросить состав ЭОМ/КИП наружных водных коммуникаций по указанному этапу</x:v>
      </x:c>
      <x:c r="U20" s="11" t="str">
        <x:v>Прохождение экспертизы, фактическая стадия стройки и контрактация ЭО после обсуждений не установлены
Контакты экологического отдела не приняты за закупочные полномочия</x:v>
      </x:c>
      <x:c r="V20" s="11" t="str">
        <x:v>W-S32</x:v>
      </x:c>
      <x:c r="W20" s="13" t="str">
        <x:v>W-S32: открыть</x:v>
      </x:c>
    </x:row>
    <x:row r="21" ht="101" customHeight="1">
      <x:c r="A21" s="11" t="str">
        <x:v>W-YA08</x:v>
      </x:c>
      <x:c r="B21" s="11" t="str">
        <x:v>Республика Саха (Якутия)</x:v>
      </x:c>
      <x:c r="C21" s="11" t="str">
        <x:v>Заказчик-оператор</x:v>
      </x:c>
      <x:c r="D21" s="11" t="str">
        <x:v>P2</x:v>
      </x:c>
      <x:c r="E21" s="11" t="str">
        <x:v>АО «Сахатранснефтегаз»</x:v>
      </x:c>
      <x:c r="F21" s="12" t="str">
        <x:v>1435142972</x:v>
      </x:c>
      <x:c r="G21" s="11" t="str">
        <x:v>Не установлена</x:v>
      </x:c>
      <x:c r="H21" s="11" t="str">
        <x:v>Якутск</x:v>
      </x:c>
      <x:c r="I21" s="11" t="str">
        <x:v>677027, Якутск, ул. Кирова,18, блок В, офис 501</x:v>
      </x:c>
      <x:c r="J21" s="11" t="str">
        <x:v>Официальный действующий офис и газовые объекты Якутии</x:v>
      </x:c>
      <x:c r="K21" s="11" t="str">
        <x:v>Юридический адрес по справочнику:677027 Якутск, ул. Кирова,18 В, офис 501; совпадает с опубликованным офисом</x:v>
      </x:c>
      <x:c r="L21" s="11" t="str">
        <x:v>Местный оператор газовой инфраструктуры, заказчик проектирования реконструкции
Газоснабжение, магистральный транспорт и переработка газа</x:v>
      </x:c>
      <x:c r="M21" s="11" t="str">
        <x:v>МГ Таас-Тумус—Якутск, I нитка, участок 92–292.2 км
Закупка инженерных изысканий и проектной/рабочей документации реконструкции, включая получение экспертизы
Роль: Заказчик ПИР; не подрядчик
Стадия: Закупка ПИР опубликована 06.03.2026, итоговый протокол датирован 01.04.2026 в индексе; результат и исполнение не прочитаны
Дата: 2026-03-06. Свидетельство на дату источника [W-S38]</x:v>
      </x:c>
      <x:c r="N21" s="11" t="str">
        <x:v>Обоснованный потенциал</x:v>
      </x:c>
      <x:c r="O21" s="11" t="str">
        <x:v>Проверяемый потенциал ЭО КИП и узлов дренажа/конденсата при реконструкции газовой инфраструктуры. Обогрев всей магистрали не предполагается, наличие ЭО в задании неизвестно.</x:v>
      </x:c>
      <x:c r="P21" s="11" t="str">
        <x:v>Технические решения ЭО узлов для проектировщика реконструкции и сервис действующего оборудования</x:v>
      </x:c>
      <x:c r="Q21" s="11" t="str">
        <x:v>Сайт: https://aostng.ru/
Отдел: не установлен
Телефон: 509-555 — единый контакт-центр Якутска по сайту; общий маршрут, полный международный формат не опубликован
Email: info@aostng.ru
Источники: W-S37</x:v>
      </x:c>
      <x:c r="R21" s="11" t="str">
        <x:v>Публичный ответственный не установлен</x:v>
      </x:c>
      <x:c r="S21" s="11" t="str">
        <x:v>Свежая закупка проектирования реконструкции и подтверждённый местный офис; сфера ЭО внутри проекта ещё неизвестна</x:v>
      </x:c>
      <x:c r="T21" s="11" t="str">
        <x:v>Получить результат процедуры 32615775806 и определить проектировщика/ответственного за КИП реконструкции</x:v>
      </x:c>
      <x:c r="U21" s="11" t="str">
        <x:v>Состав узлов с потребностью ЭО и победитель проектной закупки неизвестны</x:v>
      </x:c>
      <x:c r="V21" s="11" t="str">
        <x:v>W-S37, W-S38, W-S50</x:v>
      </x:c>
      <x:c r="W21" s="13" t="str">
        <x:v>W-S38: открыть</x:v>
      </x:c>
    </x:row>
    <x:row r="22" ht="101" customHeight="1">
      <x:c r="A22" s="11" t="str">
        <x:v>WE-003</x:v>
      </x:c>
      <x:c r="B22" s="11" t="str">
        <x:v>Республика Саха (Якутия)</x:v>
      </x:c>
      <x:c r="C22" s="11" t="str">
        <x:v>Заказчик-оператор</x:v>
      </x:c>
      <x:c r="D22" s="11" t="str">
        <x:v>P2</x:v>
      </x:c>
      <x:c r="E22" s="11" t="str">
        <x:v>АО «Сахаэнерго»</x:v>
      </x:c>
      <x:c r="F22" s="12" t="str">
        <x:v>1435117944</x:v>
      </x:c>
      <x:c r="G22" s="11" t="str">
        <x:v>Дочерняя компания ПАО «Якутскэнерго», группа «РусГидро»</x:v>
      </x:c>
      <x:c r="H22" s="11" t="str">
        <x:v>Тикси; производственный объект в п. Батагай</x:v>
      </x:c>
      <x:c r="I22" s="11" t="str">
        <x:v>Юридический адрес: Тикси, ул. Морская, д. 5/1. Исследованный производственный объект: ДЭС п. Батагай Верхоянского улуса, точный уличный адрес в закупочной карточке не указан.</x:v>
      </x:c>
      <x:c r="J22" s="11" t="str">
        <x:v>Местное юридическое лицо и заказчик реконструкции действующей дизельной электростанции в Якутии.</x:v>
      </x:c>
      <x:c r="K22" s="11" t="str">
        <x:v>678400, Республика Саха (Якутия), Булунский улус, п. Тикси, ул. Морская, д. 5/1 — юридический адрес. Текущий адрес исполнительного аппарата отдельно не подтвержден.</x:v>
      </x:c>
      <x:c r="L22" s="11" t="str">
        <x:v>Региональная генерирующая компания; заказчик рабочей документации реконструкции градирни ДЭС Батагай.
Производство электроэнергии тепловыми электростанциями в Якутии, развитие оборудования локальной генерации.</x:v>
      </x:c>
      <x:c r="M22" s="11" t="str">
        <x:v>Реконструкция градирни ДЭС п. Батагай Верхоянского улуса
Разработка рабочей документации, лот 68101, закупка 32615893435.
Роль: Заказчик; не назван исполнителем проектирования.
Стадия: По открытой карточке договор заключен 14.05.2026 со сроком исполнения до 14.07.2026. Факт приемки РД и выполнения строительных работ не установлен.
Дата: 2026-05-14. Договор 2026 года на рабочую документацию, а не доказательство завершенной реконструкции. [WE-S010]</x:v>
      </x:c>
      <x:c r="N22" s="11" t="str">
        <x:v>Обоснованный потенциал</x:v>
      </x:c>
      <x:c r="O22" s="11" t="str">
        <x:v>Градирня связана с водяным охлаждением: возможные точки ЭО — подпитка, опорожнение, малые застойные участки трубопроводов и КИП. Требуются схема и режимы; обогрев всего оборотного контура не предполагается автоматически.</x:v>
      </x:c>
      <x:c r="P22" s="11" t="str">
        <x:v>Предложить проверку проектных решений по защите от замерзания вспомогательных водяных систем и разработку/поставку ЭО по согласованному перечню линий.</x:v>
      </x:c>
      <x:c r="Q22" s="11" t="str">
        <x:v>Сайт: https://sakhaenergo.ru/
Отдел: не установлен
Телефон: не подтвержден
Email: не подтвержден
Источники: —</x:v>
      </x:c>
      <x:c r="R22" s="11" t="str">
        <x:v>Публичный ответственный не установлен</x:v>
      </x:c>
      <x:c r="S22" s="11" t="str">
        <x:v>Именованная реконструкция действующей ДЭС с договором на РД 2026 года создает конкретную точку технического обсуждения.</x:v>
      </x:c>
      <x:c r="T22" s="11" t="str">
        <x:v>Проверить первичный договор 32615893435 и факт приемки РД; установить исполнителя и ответственного за реконструкцию, затем подготовить перечень вопросов по подпитке, дренажам и КИП.</x:v>
      </x:c>
      <x:c r="U22" s="11" t="str">
        <x:v>Не получены официальные текущие телефон, email и контакт профильного отдела.
Вторичная карточка закупки содержит договор, но исполнитель скрыт; требуется первичный протокол.
Не подтверждены монтаж ЭО, начало стройки или приемка РД.</x:v>
      </x:c>
      <x:c r="V22" s="11" t="str">
        <x:v>WE-S005, WE-S007, WE-S010, WE-S011, WE-S012, WE-S013</x:v>
      </x:c>
      <x:c r="W22" s="13" t="str">
        <x:v>WE-S010: открыть</x:v>
      </x:c>
    </x:row>
    <x:row r="23" ht="127" customHeight="1">
      <x:c r="A23" s="11" t="str">
        <x:v>WE-001</x:v>
      </x:c>
      <x:c r="B23" s="11" t="str">
        <x:v>Республика Саха (Якутия)</x:v>
      </x:c>
      <x:c r="C23" s="11" t="str">
        <x:v>Заказчик-оператор</x:v>
      </x:c>
      <x:c r="D23" s="11" t="str">
        <x:v>P2</x:v>
      </x:c>
      <x:c r="E23" s="11" t="str">
        <x:v>АО ХК «Якутуголь»</x:v>
      </x:c>
      <x:c r="F23" s="12" t="str">
        <x:v>1434026980</x:v>
      </x:c>
      <x:c r="G23" s="11" t="str">
        <x:v>Группа «Мечел»</x:v>
      </x:c>
      <x:c r="H23" s="11" t="str">
        <x:v>Нерюнгри</x:v>
      </x:c>
      <x:c r="I23" s="11" t="str">
        <x:v>678960, Республика Саха (Якутия), г. Нерюнгри, пр. Ленина, д. 3/1; производственная база включает обогатительную фабрику «Нерюнгринская». Точный адрес нового комплекса в релизе не указан.</x:v>
      </x:c>
      <x:c r="J23" s="11" t="str">
        <x:v>Местная организация, опубликованный офисный адрес и действующие производственные предприятия.</x:v>
      </x:c>
      <x:c r="K23" s="11" t="str">
        <x:v>Нерюнгри, пр. Ленина, д. 3/1 — юридический и почтовый адрес общества. Головной офис группы «Мечел» находится в Москве.</x:v>
      </x:c>
      <x:c r="L23" s="11" t="str">
        <x:v>Угледобывающая и обогатительная компания; заказчик нового технологического комплекса сушки шлама.
Добыча коксующегося и энергетического угля, углеобогащение и выпуск концентрата.</x:v>
      </x:c>
      <x:c r="M23" s="11" t="str">
        <x:v>Технологический комплекс по сушке шлама «Якутугля»
Строительство комплекса переработки накопленного шлама углеобогащения; удаление влаги горячим воздухом в барабанной сушилке.
Роль: Заказчик и будущий пользователь комплекса; проектировщик и подрядчик в релизе не названы.
Стадия: Завершение строительства, специалисты приступили к пусконаладочным работам.
Дата: 2026-07-01. Датированное сообщение 2026 года; окончательный ввод к дате исследования не подтвержден. [WE-S002]</x:v>
      </x:c>
      <x:c r="N23" s="11" t="str">
        <x:v>Обоснованный потенциал</x:v>
      </x:c>
      <x:c r="O23" s="11" t="str">
        <x:v>Потенциал следует проверять на водосодержащих линиях подачи шлама, дренажах и КИП обогатительной фабрики. Их открытое исполнение и способ защиты не опубликованы. Сама сушка горячим воздухом не является подтверждением потребности в кабельном электрообогреве.</x:v>
      </x:c>
      <x:c r="P23" s="11" t="str">
        <x:v>Предложить технический аудит вспомогательных жидкостных систем и, при наличии, установленного электрообогрева, затем проектирование, поставку и пусконаладку согласованного участка.</x:v>
      </x:c>
      <x:c r="Q23" s="11" t="str">
        <x:v>Сайт: https://mechel.ru/sector/mining/yakutugol/
Отдел: Отдел снабжения
Телефон: +7 (41147) 3-35-33, доб. 34-155 — отдел снабжения; доб. 34-125 — общий маршрут компании.
Email: evgeniya.steblik@mechel.com — отдел снабжения; post.yakutugol@mechel.com — общий адрес.
Источники: WE-S001</x:v>
      </x:c>
      <x:c r="R23" s="11" t="str">
        <x:v>Олег Михайлов — Генеральный директор АО ХК «Якутуголь» по официальной публикации 01.07.2026; профильная ответственность за электрообогрев не установлена.; источник: 2026-07-01 [WE-S002]</x:v>
      </x:c>
      <x:c r="S23" s="11" t="str">
        <x:v>В 2026 году новый технологический комплекс достиг пусконаладки, есть официальный прямой маршрут в снабжение. Состав работ по ЭО еще требует технической квалификации.</x:v>
      </x:c>
      <x:c r="T23" s="11" t="str">
        <x:v>Подготовить обращение в отдел снабжения с просьбой направить его главному энергетику или службе фабрики; запросить схему водошламовых линий и перечень систем ЭО нового комплекса.</x:v>
      </x:c>
      <x:c r="U23" s="11" t="str">
        <x:v>Нет открытой спецификации кабельного электрообогрева и подтверждения окончательного ввода комплекса.
ФИО ответственного за ЭО и проектировщик комплекса не установлены.
Наличие действующей системы промышленного электрообогрева на исследованном комплексе не подтверждено.</x:v>
      </x:c>
      <x:c r="V23" s="11" t="str">
        <x:v>WE-S001, WE-S002, WE-S003, WE-S004</x:v>
      </x:c>
      <x:c r="W23" s="13" t="str">
        <x:v>WE-S002: открыть</x:v>
      </x:c>
    </x:row>
    <x:row r="24" ht="257" customHeight="1">
      <x:c r="A24" s="11" t="str">
        <x:v>WE-004</x:v>
      </x:c>
      <x:c r="B24" s="11" t="str">
        <x:v>Республика Саха (Якутия)</x:v>
      </x:c>
      <x:c r="C24" s="11" t="str">
        <x:v>Заказчик-оператор</x:v>
      </x:c>
      <x:c r="D24" s="11" t="str">
        <x:v>P2</x:v>
      </x:c>
      <x:c r="E24" s="11" t="str">
        <x:v>ООО «Эльгауголь»</x:v>
      </x:c>
      <x:c r="F24" s="12" t="str">
        <x:v>1434045743</x:v>
      </x:c>
      <x:c r="G24" s="11" t="str">
        <x:v>Группа «Эльга»; управляющая организация ООО «УК «Эльга» по реестровой карточке</x:v>
      </x:c>
      <x:c r="H24" s="11" t="str">
        <x:v>Нерюнгри; Эльгинское месторождение</x:v>
      </x:c>
      <x:c r="I24" s="11" t="str">
        <x:v>Производственная площадка: Эльгинское каменноугольное месторождение в Якутии, около 415 км к востоку от Нерюнгри по публикации подрядчика. Юридический адрес: Нерюнгри, пр-кт Ленина, зд. 9.</x:v>
      </x:c>
      <x:c r="J24" s="11" t="str">
        <x:v>Местное юридическое лицо и действующее добывающее предприятие на Эльгинском месторождении.</x:v>
      </x:c>
      <x:c r="K24" s="11" t="str">
        <x:v>678960, Республика Саха (Якутия), г. Нерюнгри, пр-кт Ленина, зд. 9 — текущий юридический адрес по реестровой карточке; фактический головной офис отдельно не подтвержден.</x:v>
      </x:c>
      <x:c r="L24" s="11" t="str">
        <x:v>Угледобывающая компания Эльгинского месторождения и участник развития его обогатительного и инфраструктурного комплекса.
Добыча угля, развитие производственной инфраструктуры Эльгинского угольного комплекса.</x:v>
      </x:c>
      <x:c r="M24" s="11" t="str">
        <x:v>Обогатительный комплекс «Эльгинский»
Расширение и ввод запланированных обогатительных фабрик; мощность комплекса достигла 38,5 млн т в год.
Роль: Компания, с которой публикации связывают программу развития Эльгинского комплекса. Юридическое лицо оператора каждой фабрики отдельно не установлено.
Стадия: О завершении строительства и вводе фабрик сообщено 26.02.2025; мощность повторно приведена в итогах работы ООО «Эльгауголь» за 2025 год.
Дата: 2025-02-26. Выполненное расширение 2025 года; не представлено как продолжающаяся стройка фабрик. [WE-S016, WE-S017]
ПС 110 кВ «Промплощадка» Эльгинского месторождения
Строительство подстанции для расширения энергоснабжения производственного комплекса; в объеме названа насосная пожаротушения.
Роль: Подрядчик называет заказчика «Эльгауголь», но ошибочно использует форму ПАО; юридическая сторона договора требует отдельной сверки.
Стадия: По сообщению 25.09.2025 монтаж шел с апреля 2025; насосная пожаротушения и ПНР планировались на весну 2026. Завершение не подтверждено.
Дата: 2025-09-25. Датированная стройка и план 2026 года; текущая стадия неизвестна. [WE-S015]</x:v>
      </x:c>
      <x:c r="N24" s="11" t="str">
        <x:v>Обоснованный потенциал</x:v>
      </x:c>
      <x:c r="O24" s="11" t="str">
        <x:v>Предметный потенциал — водяные линии насосной пожаротушения, очистных сооружений и систем пылеподавления комплекса. Обогатительные фабрики не следует автоматически считать мокрыми; состав технологических сред и границы ответственности необходимо уточнить.</x:v>
      </x:c>
      <x:c r="P24" s="11" t="str">
        <x:v>Предложить технический аудит водосодержащих вспомогательных систем производственного комплекса и подбор решений ЭО для подтвержденных линий и КИП.</x:v>
      </x:c>
      <x:c r="Q24" s="11" t="str">
        <x:v>Сайт: https://elga.ru/
Отдел: не установлен
Телефон: не подтвержден
Email: не подтвержден
Источники: —</x:v>
      </x:c>
      <x:c r="R24" s="11" t="str">
        <x:v>Публичный ответственный не установлен</x:v>
      </x:c>
      <x:c r="S24" s="11" t="str">
        <x:v>Подтверждены местное добывающее предприятие, недавнее расширение фабричного комплекса и инфраструктурная стройка. Приоритет ограничен неизвестными контактами и распределением активов между юридическими лицами группы.</x:v>
      </x:c>
      <x:c r="T24" s="11" t="str">
        <x:v>Сначала установить официальную закупочную службу и юридического заказчика насосной пожаротушения ПС «Промплощадка»; уточнить ввод объекта и запросить схему наружных водяных сетей.</x:v>
      </x:c>
      <x:c r="U24" s="11" t="str">
        <x:v>Официальные текущие телефон, email и отдел не получены: сайты группы не открылись.
Не установлены операторы отдельных фабрик и балансодержатели вспомогательных систем.
Публикация подрядчика содержит ошибочную форму ПАО у «Эльгаугля»; не считать ее точной идентификацией стороны договора.
Дата недатированной перепечатки итогов 2025 года неизвестна; исходная страница министерства не открылась.</x:v>
      </x:c>
      <x:c r="V24" s="11" t="str">
        <x:v>WE-S014, WE-S015, WE-S016, WE-S017, WE-S018, WE-S019</x:v>
      </x:c>
      <x:c r="W24" s="13" t="str">
        <x:v>WE-S016: открыть</x:v>
      </x:c>
    </x:row>
    <x:row r="25" ht="88" customHeight="1">
      <x:c r="A25" s="11" t="str">
        <x:v>W-YA07</x:v>
      </x:c>
      <x:c r="B25" s="11" t="str">
        <x:v>Республика Саха (Якутия)</x:v>
      </x:c>
      <x:c r="C25" s="11" t="str">
        <x:v>Заказчик-оператор</x:v>
      </x:c>
      <x:c r="D25" s="11" t="str">
        <x:v>P2</x:v>
      </x:c>
      <x:c r="E25" s="11" t="str">
        <x:v>ПАО «Якутская топливно-энергетическая компания» — производственные объекты и офис в Якутии</x:v>
      </x:c>
      <x:c r="F25" s="12" t="str">
        <x:v>1435032049</x:v>
      </x:c>
      <x:c r="G25" s="11" t="str">
        <x:v>Не установлена</x:v>
      </x:c>
      <x:c r="H25" s="11" t="str">
        <x:v>Кысыл-Сыр / Якутск</x:v>
      </x:c>
      <x:c r="I25" s="11" t="str">
        <x:v>Кысыл-Сыр, ул. Ленина,4 — опубликованный адрес; Якутск, ул. Петра Алексеева,76 — почтовый офис; производственные УКПГ Средневилюйского ГКМ</x:v>
      </x:c>
      <x:c r="J25" s="11" t="str">
        <x:v>Местные производственные объекты и опубликованный офис; юридическая актуальность адреса требует проверки</x:v>
      </x:c>
      <x:c r="K25" s="11" t="str">
        <x:v>Недатированная HTML-карточка на сайте указывает юридический адрес Кысыл-Сыр, Ленина 4; актуальность юридического адреса требует сверки из-за изменения сайта/реквизитов. Почтовый офис отдельно Якутск, Петра Алексеева 76</x:v>
      </x:c>
      <x:c r="L25" s="11" t="str">
        <x:v>Заказчик работ на УКПГ и оператор газоконденсатных месторождений
Добыча и подготовка природного газа, стабилизация газового конденсата</x:v>
      </x:c>
      <x:c r="M25" s="11" t="str">
        <x:v>УКПГ-1,2 Средневилюйского газоконденсатного месторождения
Подрядчик опубликовал разработку полной 3D-BIM модели установки подготовки газа/стабилизации конденсата по заказу ЯТЭК
Роль: Заказчик
Стадия: Портфолио проектных работ; дата и текущий этап неизвестны
Дата: Без даты. Историческое свидетельство [W-S36]</x:v>
      </x:c>
      <x:c r="N25" s="11" t="str">
        <x:v>Обоснованный потенциал</x:v>
      </x:c>
      <x:c r="O25" s="11" t="str">
        <x:v>Подготовка газа и стабилизация конденсата обосновывают технический поиск ЭО линий конденсата/реагентов и КИП. Прямого текущего лота ЭО не найдено.</x:v>
      </x:c>
      <x:c r="P25" s="11" t="str">
        <x:v>Техаудит ЭО установок газоподготовки; решения для реконструкции и сервис</x:v>
      </x:c>
      <x:c r="Q25" s="11" t="str">
        <x:v>Сайт: https://yatec.ru/
Отдел: не установлен
Телефон: +7 (4112) 401-401 — общий маршрут компании
Email: jsc-yatec@yatec.ru
Источники: W-S35</x:v>
      </x:c>
      <x:c r="R25" s="11" t="str">
        <x:v>Публичный ответственный не установлен</x:v>
      </x:c>
      <x:c r="S25" s="11" t="str">
        <x:v>Технологически профильный местный газовый оператор с доказательством проектных работ; свежий проект и адрес регистрации требуют актуализации</x:v>
      </x:c>
      <x:c r="T25" s="11" t="str">
        <x:v>Уточнить у производственной/закупочной службы действующие программы УКПГ, актуальные реквизиты и закупочный план ЭО</x:v>
      </x:c>
      <x:c r="U25" s="11" t="str">
        <x:v>Не подтверждены текущая стадия модернизации и действующий проектный контракт
Юридический адрес в текущем ЕГРЮЛ не проверен; местные производственные объекты подтверждены</x:v>
      </x:c>
      <x:c r="V25" s="11" t="str">
        <x:v>W-S35, W-S36</x:v>
      </x:c>
      <x:c r="W25" s="13" t="str">
        <x:v>W-S36: открыть</x:v>
      </x:c>
    </x:row>
    <x:row r="26" ht="114" customHeight="1">
      <x:c r="A26" s="11" t="str">
        <x:v>WE-002</x:v>
      </x:c>
      <x:c r="B26" s="11" t="str">
        <x:v>Республика Саха (Якутия)</x:v>
      </x:c>
      <x:c r="C26" s="11" t="str">
        <x:v>Заказчик-оператор</x:v>
      </x:c>
      <x:c r="D26" s="11" t="str">
        <x:v>P2</x:v>
      </x:c>
      <x:c r="E26" s="11" t="str">
        <x:v>ПАО «Якутскэнерго»</x:v>
      </x:c>
      <x:c r="F26" s="12" t="str">
        <x:v>1435028701</x:v>
      </x:c>
      <x:c r="G26" s="11" t="str">
        <x:v>Группа «РусГидро»</x:v>
      </x:c>
      <x:c r="H26" s="11" t="str">
        <x:v>Якутск</x:v>
      </x:c>
      <x:c r="I26" s="11" t="str">
        <x:v>Якутск, ул. Федора Попова, д. 14 — юридический и опубликованный в закупке почтовый адрес. Фактическое размещение исполнительной дирекции отдельно не подтверждено прочитанной контактной страницей.</x:v>
      </x:c>
      <x:c r="J26" s="11" t="str">
        <x:v>Местное юридическое лицо и действующая региональная энергетическая организация; участие в закупке как заказчика.</x:v>
      </x:c>
      <x:c r="K26" s="11" t="str">
        <x:v>677001, Республика Саха (Якутия), г. Якутск, ул. Федора Попова, д. 14 — юридический адрес эмитента.</x:v>
      </x:c>
      <x:c r="L26" s="11" t="str">
        <x:v>Региональная энергетическая компания и заказчик обоснования инвестиций в новый источник тепловой энергии.
Электро- и теплоснабжение Якутии; развитие генерирующей и сетевой инфраструктуры.</x:v>
      </x:c>
      <x:c r="M26" s="11" t="str">
        <x:v>Новая котельная в контуре теплосети Якутской ГРЭС Новая
Закупка обоснования инвестиций в строительство источника тепловой энергии, RAD260046630.
Роль: Заказчик закупки.
Стадия: Объявление от 18.09.2026, прием предложений до 23.09.2026; результат закупки и инвестиционное решение не установлены.
Дата: 2026-09-18. Недавняя предпроектная закупка; проектирование и строительство не объявляются фактически начавшимися. [WE-S006]</x:v>
      </x:c>
      <x:c r="N26" s="11" t="str">
        <x:v>Обоснованный потенциал</x:v>
      </x:c>
      <x:c r="O26" s="11" t="str">
        <x:v>На предпроектной стадии целесообразно проверить обогрев наружных вспомогательных водяных линий, дренажей и КИП котельной. Потребность зависит от режимов остановки, компоновки и сред; наличие горячей теплосети само по себе не является основанием.</x:v>
      </x:c>
      <x:c r="P26" s="11" t="str">
        <x:v>Предложить включить исходные требования к ЭО вспомогательных систем в обоснование инвестиций, затем выполнить профильный расчет и проектирование при подтвержденном задании.</x:v>
      </x:c>
      <x:c r="Q26" s="11" t="str">
        <x:v>Сайт: https://www.yakutskenergo.ru/
Отдел: не установлен
Телефон: не подтвержден
Email: не подтвержден
Источники: —</x:v>
      </x:c>
      <x:c r="R26" s="11" t="str">
        <x:v>Публичный ответственный не установлен</x:v>
      </x:c>
      <x:c r="S26" s="11" t="str">
        <x:v>Есть закупка сентября 2026 года на ранней стадии нового теплового объекта, когда можно согласовать требования к вспомогательным системам. Окончательное инвестиционное решение неизвестно.</x:v>
      </x:c>
      <x:c r="T26" s="11" t="str">
        <x:v>Сначала проверить результат RAD260046630 на первичной площадке РАД и текущие официальные контакты; затем подготовить предложение для технического заказчика и разработчика обоснования инвестиций.</x:v>
      </x:c>
      <x:c r="U26" s="11" t="str">
        <x:v>Телефон, email и профильный отдел не включены: собственная контактная страница не открылась.
Результат закупки и выбранный разработчик неизвестны.
Новость о газотурбинных установках и третьей ДКУ на ГРЭС-2 найдена, но не прочитана и в проекты не включена.</x:v>
      </x:c>
      <x:c r="V26" s="11" t="str">
        <x:v>WE-S005, WE-S006, WE-S007, WE-S008, WE-S009</x:v>
      </x:c>
      <x:c r="W26" s="13" t="str">
        <x:v>WE-S006: открыть</x:v>
      </x:c>
    </x:row>
    <x:row r="27" ht="257" customHeight="1">
      <x:c r="A27" s="11" t="str">
        <x:v>WE-005</x:v>
      </x:c>
      <x:c r="B27" s="11" t="str">
        <x:v>Республика Саха (Якутия)</x:v>
      </x:c>
      <x:c r="C27" s="11" t="str">
        <x:v>Заказчик-оператор</x:v>
      </x:c>
      <x:c r="D27" s="11" t="str">
        <x:v>P2</x:v>
      </x:c>
      <x:c r="E27" s="11" t="str">
        <x:v>Чаяндинское нефтегазопромысловое управление ООО «Газпром добыча Ноябрьск»</x:v>
      </x:c>
      <x:c r="F27" s="12" t="str">
        <x:v>8905026850</x:v>
      </x:c>
      <x:c r="G27" s="11" t="str">
        <x:v>ПАО «Газпром», 100-процентное дочернее общество</x:v>
      </x:c>
      <x:c r="H27" s="11" t="str">
        <x:v>Ленск; Чаяндинское НГКМ</x:v>
      </x:c>
      <x:c r="I27" s="11" t="str">
        <x:v>Республика Саха (Якутия), г. Ленск — реестровое местонахождение Чаяндинского НГПУ, КПП 141443001. Производственные объекты — Чаяндинское НГКМ в Якутии. Подтвержденного уличного адреса управления в прочитанных источниках нет.</x:v>
      </x:c>
      <x:c r="J27" s="11" t="str">
        <x:v>Зарегистрированное местное управление и подтвержденные действующие производственные объекты в Якутии, отдельно от головного юридического лица в Ноябрьске.</x:v>
      </x:c>
      <x:c r="K27" s="11" t="str">
        <x:v>Головное юридическое лицо: 629806, Ямало-Ненецкий АО, Ноябрьск, ул. Республики, д. 20 — вне ДФО.</x:v>
      </x:c>
      <x:c r="L27" s="11" t="str">
        <x:v>Местное производственное подразделение газодобывающей компании; эксплуатация и поэтапный ввод объектов Чаяндинского газового промысла.
Добыча и подготовка природного газа на Чаяндинском промысле для магистральной инфраструктуры «Силы Сибири».</x:v>
      </x:c>
      <x:c r="M27" s="11" t="str">
        <x:v>Обустройство Чаяндинского НГКМ: скважины и вторая очередь первого компрессорного цеха
Ввод новых газовых скважин и продолжение строительства объектов второй очереди первого компрессорного цеха в 2025 году.
Роль: Газодобывающая компания — оператор месторождения; сообщение ссылается на ее пресс-службу. Генподрядчик и сторона конкретного строительного договора не установлены.
Стадия: Публикация 13.04.2026 описывает работы 2025 года; окончание строительства компрессорного цеха не подтверждено.
Дата: 2026-04-13. Датированное свидетельство развития; состояние работ в октябре 2026 требует проверки. [WE-S022]
Семь газовых скважин зоны УППГ-4 Чаяндинского НГКМ
Подключение и пуск семи новых скважин; контроль параметров с главного щита УКПГ-3.
Роль: Компания, осуществившая ввод и эксплуатацию промысловых мощностей.
Стадия: Скважины запущены и работают по технологическому режиму.
Дата: 2024-03-19. Исторически выполненное расширение; не обозначено текущей стройкой. [WE-S021]</x:v>
      </x:c>
      <x:c r="N27" s="11" t="str">
        <x:v>Обоснованный потенциал</x:v>
      </x:c>
      <x:c r="O27" s="11" t="str">
        <x:v>Газоподготовка и компримирование дают предмет для проверки обогрева импульсных линий КИП, дренажей, реагентных и иных жидкостных линий, где требуется сохранять технологическую температуру. Опубликованной спецификации ЭО именно этих новых объектов не найдено.</x:v>
      </x:c>
      <x:c r="P27" s="11" t="str">
        <x:v>Предложить техническое обсуждение вспомогательных линий новых объектов и, после подтверждения наличия установленных систем ЭО, их аудит; после получения перечня линий — проектирование, поставку, шефмонтаж и ПНР.</x:v>
      </x:c>
      <x:c r="Q27" s="11" t="str">
        <x:v>Сайт: https://noyabrsk-dobycha.gazprom.ru/
Отдел: не установлен
Телефон: не подтвержден
Email: не подтвержден
Источники: —</x:v>
      </x:c>
      <x:c r="R27" s="11" t="str">
        <x:v>Публичный ответственный не установлен</x:v>
      </x:c>
      <x:c r="S27" s="11" t="str">
        <x:v>Газопромысловое подразделение подтверждено отдельно от внешнего головного офиса; есть развитие скважин и компрессорной инфраструктуры. Для предметного обращения необходимо восстановить первичный контакт и актуальную стадию.</x:v>
      </x:c>
      <x:c r="T27" s="11" t="str">
        <x:v>Проверить текущую официальную страницу Чаяндинского НГПУ и статус второй очереди компрессорного цеха; подготовить запрос на технический контакт по ЭО и перечень модернизируемых жидкостных линий/КИП.</x:v>
      </x:c>
      <x:c r="U27" s="11" t="str">
        <x:v>Прямые официальные телефон, email и профильный отдел управления не подтверждены.
ИНН и местонахождение управления прочитаны во вторичной публикации ЕГРЮЛ; перед коммерческим обращением нужна свежая первичная выписка.
Основная публикация о работах 2025 года вторичная; первоисточник и актуальный график стройки не прочитаны.
Реконструкция нефтяной установки Чаяндинского НГКМ не перенесена в профиль: газовый и нефтяной операторские контуры необходимо различать.</x:v>
      </x:c>
      <x:c r="V27" s="11" t="str">
        <x:v>WE-S020, WE-S021, WE-S022, WE-S023</x:v>
      </x:c>
      <x:c r="W27" s="13" t="str">
        <x:v>WE-S022: открыть</x:v>
      </x:c>
    </x:row>
    <x:row r="28" ht="101" customHeight="1">
      <x:c r="A28" s="11" t="str">
        <x:v>W-ZB06</x:v>
      </x:c>
      <x:c r="B28" s="11" t="str">
        <x:v>Забайкальский край</x:v>
      </x:c>
      <x:c r="C28" s="11" t="str">
        <x:v>Заказчик-оператор</x:v>
      </x:c>
      <x:c r="D28" s="11" t="str">
        <x:v>P1</x:v>
      </x:c>
      <x:c r="E28" s="11" t="str">
        <x:v>ООО «Култуминское»</x:v>
      </x:c>
      <x:c r="F28" s="12" t="str">
        <x:v>7536183408</x:v>
      </x:c>
      <x:c r="G28" s="11" t="str">
        <x:v>Ареал</x:v>
      </x:c>
      <x:c r="H28" s="11" t="str">
        <x:v>Чита / Газимуро-Заводской округ</x:v>
      </x:c>
      <x:c r="I28" s="11" t="str">
        <x:v>Офис:Чита, Дивизионная, 3, стр 21; ГОК в Газимуро-Заводском округе, примерно 95 км от п. Газимурский Завод</x:v>
      </x:c>
      <x:c r="J28" s="11" t="str">
        <x:v>Местное юридическое лицо, действующие карьер/обогатительная фабрика</x:v>
      </x:c>
      <x:c r="K28" s="11" t="str">
        <x:v>Юридический адрес:672016 Чита, Дивизионная, 3, стр 21, этаж/кабинет 3/1. Управляющая группа отдельно: Москва, Пресненская, 10,34 этаж</x:v>
      </x:c>
      <x:c r="L28" s="11" t="str">
        <x:v>Оператор ГОКа; заказчик промышленного строительства/ввода
Открытая добыча; флотационное производство медного золотосодержащего концентрата</x:v>
      </x:c>
      <x:c r="M28" s="11" t="str">
        <x:v>Култуминский ГОК
Поэтапный ввод; фабрика в пусконаладке с осени 2025; выход на проектную мощность заявлен 2027
Роль: Оператор, заказчик; EPC-подрядчик Ист КонТех учтён отдельно
Стадия: Пусконаладка/наращивание производства по ответу компании в отраслевой публикации
Дата: 2026-05-04. Свидетельство на дату источника [W-S55, W-S13]</x:v>
      </x:c>
      <x:c r="N28" s="11" t="str">
        <x:v>Обоснованный потенциал</x:v>
      </x:c>
      <x:c r="O28" s="11" t="str">
        <x:v>Флотационное обогащение использует водные/реагентные потоки; предмет проверки — трубы, ёмкости реагентов, приборные узлы и пожарное водоснабжение. Прямой пакет ЭО не найден.</x:v>
      </x:c>
      <x:c r="P28" s="11" t="str">
        <x:v>Закрытие задач ПНР, техаудит/сервис ЭО и решения по расширению, работа с заказчиком и EPC</x:v>
      </x:c>
      <x:c r="Q28" s="11" t="str">
        <x:v>Сайт: https://areal.ru/
Отдел: Закупки группы Ареал; Чита / промышленное оборудование и инженерные системы
Телефон: +7 (495) 424-95-21 — общий маршрут группы в Москве
Email: info.zakupki@areal.ru; ManzurovDV@areal.ru
Источники: W-S51, W-S52</x:v>
      </x:c>
      <x:c r="R28" s="11" t="str">
        <x:v>Манзуров Дмитрий Васильевич — Директор по закупкам, регион Чита (группа Ареал); источник: Без даты [W-S52]</x:v>
      </x:c>
      <x:c r="S28" s="11" t="str">
        <x:v>Работающая новая флотационная фабрика на стадии ввода, местный оператор и профильный региональный контакт закупок</x:v>
      </x:c>
      <x:c r="T28" s="11" t="str">
        <x:v>Уточнить у закупок Читы список незавершённых пакетов ЭО/КИП и границы ответственности Ист КонТех на вводе ГОКа</x:v>
      </x:c>
      <x:c r="U28" s="11" t="str">
        <x:v>Пусконаладка — данные компании через отраслевое СМИ; состояние после 04.05.2026 уточнить
Должность/полномочия контакта на текущую закупку неизвестны
ЭО непосредственно не подтверждено</x:v>
      </x:c>
      <x:c r="V28" s="11" t="str">
        <x:v>W-S13, W-S51, W-S52, W-S53, W-S54, W-S55</x:v>
      </x:c>
      <x:c r="W28" s="13" t="str">
        <x:v>W-S55: открыть</x:v>
      </x:c>
    </x:row>
    <x:row r="29" ht="101" customHeight="1">
      <x:c r="A29" s="11" t="str">
        <x:v>W-ZB01</x:v>
      </x:c>
      <x:c r="B29" s="11" t="str">
        <x:v>Забайкальский край</x:v>
      </x:c>
      <x:c r="C29" s="11" t="str">
        <x:v>Заказчик-оператор</x:v>
      </x:c>
      <x:c r="D29" s="11" t="str">
        <x:v>P1</x:v>
      </x:c>
      <x:c r="E29" s="11" t="str">
        <x:v>ООО «Удоканская медь»</x:v>
      </x:c>
      <x:c r="F29" s="12" t="str">
        <x:v>7536097029</x:v>
      </x:c>
      <x:c r="G29" s="11" t="str">
        <x:v>Не установлена</x:v>
      </x:c>
      <x:c r="H29" s="11" t="str">
        <x:v>посёлок Удокан</x:v>
      </x:c>
      <x:c r="I29" s="11" t="str">
        <x:v>674159, Каларский район, п. Удокан, ул. Фабричная, 1</x:v>
      </x:c>
      <x:c r="J29" s="11" t="str">
        <x:v>Юридический адрес, фактический адрес и промышленная площадка</x:v>
      </x:c>
      <x:c r="K29" s="11" t="str">
        <x:v>Юридический и фактический адрес в Удокане по уведомлению 08.10.2026</x:v>
      </x:c>
      <x:c r="L29" s="11" t="str">
        <x:v>Заказчик расширения и оператор ГМК
Добыча, переработка и обогащение медной руды</x:v>
      </x:c>
      <x:c r="M29" s="11" t="str">
        <x:v>ГМК «Удокан». II очередь строительства. Технологический комплекс
Подготовлена проектная документация, назначены общественные обсуждения 15.10–14.11.2026
Роль: Заказчик
Стадия: Планируемое расширение, ОВОС/проектирование; начало СМР II очереди этим источником не подтверждено
Дата: 2026-10-08. Свидетельство на дату источника [W-S11]</x:v>
      </x:c>
      <x:c r="N29" s="11" t="str">
        <x:v>Обоснованный потенциал</x:v>
      </x:c>
      <x:c r="O29" s="11" t="str">
        <x:v>Расширение переработки руды предполагает проверку технологических жидкостных/реагентных контуров и КИП на необходимость ЭО. Конкретные перечни обогреваемых линий не опубликованы в прочитанном уведомлении.</x:v>
      </x:c>
      <x:c r="P29" s="11" t="str">
        <x:v>Техническое предложение по ЭО в координации с дирекцией проектирования и генпроектировщиком</x:v>
      </x:c>
      <x:c r="Q29" s="11" t="str">
        <x:v>Сайт: https://udokancopper.ru/
Отдел: Дирекция по управлению проектированием (подтверждена уведомлением)
Телефон: +7 (495) 645-00-45 — общий маршрут заказчика
Email: info@udokancopper.com
Источники: W-S11</x:v>
      </x:c>
      <x:c r="R29" s="11" t="str">
        <x:v>Адамов Николай Валерьевич — Главный эксперт Дирекции по управлению проектированием; контакт для общественных обсуждений, закупочные полномочия не подтверждены; источник: 2026-10-08 [W-S11]</x:v>
      </x:c>
      <x:c r="S29" s="11" t="str">
        <x:v>Свежий проект расширения от 08.10.2026, подтвержден заказчик и действующая местная площадка</x:v>
      </x:c>
      <x:c r="T29" s="11" t="str">
        <x:v>Подготовить адресный запрос в дирекцию проектирования о разделах ЭО II очереди и процедуре допуска поставщиков; пакет ОВОС доступен с 15.10.2026</x:v>
      </x:c>
      <x:c r="U29" s="11" t="str">
        <x:v>Группа собственности не подтверждена прочитанным источником
ОВОС еще не открыт на дату отчета
Контакты по общественным обсуждениям не равны закупочным полномочиям</x:v>
      </x:c>
      <x:c r="V29" s="11" t="str">
        <x:v>W-S11</x:v>
      </x:c>
      <x:c r="W29" s="13" t="str">
        <x:v>W-S11: открыть</x:v>
      </x:c>
    </x:row>
    <x:row r="30" ht="140" customHeight="1">
      <x:c r="A30" s="11" t="str">
        <x:v>W-ZB04</x:v>
      </x:c>
      <x:c r="B30" s="11" t="str">
        <x:v>Забайкальский край</x:v>
      </x:c>
      <x:c r="C30" s="11" t="str">
        <x:v>Заказчик-оператор</x:v>
      </x:c>
      <x:c r="D30" s="11" t="str">
        <x:v>P1</x:v>
      </x:c>
      <x:c r="E30" s="11" t="str">
        <x:v>Харанорская ГРЭС — филиал АО «Интер РАО – Электрогенерация»</x:v>
      </x:c>
      <x:c r="F30" s="12" t="str">
        <x:v>7704784450</x:v>
      </x:c>
      <x:c r="G30" s="11" t="str">
        <x:v>Интер РАО</x:v>
      </x:c>
      <x:c r="H30" s="11" t="str">
        <x:v>Ясногорск</x:v>
      </x:c>
      <x:c r="I30" s="11" t="str">
        <x:v>Забайкальский край, Оловяннинский район, пгт. Ясногорск, промплощадка Харанорской ГРЭС; номер уличного адреса не установлен</x:v>
      </x:c>
      <x:c r="J30" s="11" t="str">
        <x:v>Действующее производственное подразделение АО</x:v>
      </x:c>
      <x:c r="K30" s="11" t="str">
        <x:v>АО:119435 Москва, ул. Большая Пироговская,27, стр.1. Станция находится отдельно в Ясногорске</x:v>
      </x:c>
      <x:c r="L30" s="11" t="str">
        <x:v>Действующая электростанция; головное АО — заказчик новых энергоблоков
Угольная тепловая генерация</x:v>
      </x:c>
      <x:c r="M30" s="11" t="str">
        <x:v>Харанорская ГРЭС, энергоблоки 4 и 5
Расширение действующей электростанции; опубликована проектная документация с ОВОС
Роль: Заказчик — головное АО; местная станция — объект расширения/оператор
Стадия: Обсуждения 02–31.10.2026; конкретный объём строительно-монтажных работ источником не подтверждён
Дата: 2026-09-24. Свидетельство на дату источника [W-S40]</x:v>
      </x:c>
      <x:c r="N30" s="11" t="str">
        <x:v>Обоснованный потенциал</x:v>
      </x:c>
      <x:c r="O30" s="11" t="str">
        <x:v>При расширении ТЭС проверяются малорасходные водные/реагентные контуры, импульсные линии и КИП; основное горячее пароводяное оборудование само по себе не является основанием для кабельного ЭО.</x:v>
      </x:c>
      <x:c r="P30" s="11" t="str">
        <x:v>Проработка ЭО вспомогательных коммуникаций новых блоков с заказчиком/проектировщиком, поставка и ПНР</x:v>
      </x:c>
      <x:c r="Q30" s="11" t="str">
        <x:v>Сайт: https://irao-generation.ru/
Отдел: Производственно-техническое руководство ОП «Харанорское»; контакт опубликован для ОВОС, закупочные полномочия не подтверждены.
Телефон: +7 (914) 440-73-12 — производственно-технический контакт из ОВОС; +7 (495) 664-76-80 — общий маршрут головного АО в Москве
Email: yurchenkov_av@interrao.ru — контакт ОВОС; UEG.office@interrao.ru — общий адрес головного АО
Источники: W-S40</x:v>
      </x:c>
      <x:c r="R30" s="11" t="str">
        <x:v>Юрченков Александр Валентинович — Заместитель директора по производственным и техническим вопросам ОП «Харанорское»; контакт по ОВОС, не подтверждён как закупщик; источник: 2026-09-24 [W-S40]</x:v>
      </x:c>
      <x:c r="S30" s="11" t="str">
        <x:v>Текущее крупное расширение на действующей местной станции; удобный момент проверить проектные требования ЭО</x:v>
      </x:c>
      <x:c r="T30" s="11" t="str">
        <x:v>Установить дирекцию строительства энергоблоков 4/5 и контакты ответственного за ЭОМ/КИП, запросить номенклатуру вспомогательных контуров</x:v>
      </x:c>
      <x:c r="U30" s="11" t="str">
        <x:v>Не смешивать Харанорскую ГРЭС с АО Харанорская ТЭС — иной контрагент теплоснабжения
Проектная потребность в ЭО и полномочия опубликованного контакта по закупкам не установлены.</x:v>
      </x:c>
      <x:c r="V30" s="11" t="str">
        <x:v>W-S39, W-S40</x:v>
      </x:c>
      <x:c r="W30" s="13" t="str">
        <x:v>W-S40: открыть</x:v>
      </x:c>
    </x:row>
    <x:row r="31" ht="114" customHeight="1">
      <x:c r="A31" s="11" t="str">
        <x:v>W-ZB03</x:v>
      </x:c>
      <x:c r="B31" s="11" t="str">
        <x:v>Забайкальский край</x:v>
      </x:c>
      <x:c r="C31" s="11" t="str">
        <x:v>Заказчик-оператор</x:v>
      </x:c>
      <x:c r="D31" s="11" t="str">
        <x:v>P2</x:v>
      </x:c>
      <x:c r="E31" s="11" t="str">
        <x:v>ООО «ГРК «Быстринское»</x:v>
      </x:c>
      <x:c r="F31" s="12" t="str">
        <x:v>7701568891</x:v>
      </x:c>
      <x:c r="G31" s="11" t="str">
        <x:v>Норникель</x:v>
      </x:c>
      <x:c r="H31" s="11" t="str">
        <x:v>Чита / Газимуро-Заводский район</x:v>
      </x:c>
      <x:c r="I31" s="11" t="str">
        <x:v>Офис: 672038, Чита, ул. Шилова, 99 Г; ГОК: 16 км восточнее с. Газимурский Завод</x:v>
      </x:c>
      <x:c r="J31" s="11" t="str">
        <x:v>Юрадрес и офис, действующий ГОК в регионе</x:v>
      </x:c>
      <x:c r="K31" s="11" t="str">
        <x:v>Чита, ул. Шилова, 99 Г</x:v>
      </x:c>
      <x:c r="L31" s="11" t="str">
        <x:v>Оператор Быстринского ГОКа и заказчик развития производства
Добыча и обогащение медно-железо-золотых руд</x:v>
      </x:c>
      <x:c r="M31" s="11" t="str">
        <x:v>Быстринский ГОК — второй этап отработки; строительство ЗИФ
На сайте опубликованы ссылки на ПД второго этапа и уведомление о строительстве ЗИФ
Роль: Заказчик/оператор
Стадия: ПД и общественные обсуждения 2024; текущий ход стройки из HTML не установлен
Дата: 2024-09-30. Датированное свидетельство; последующие изменения не установлены [W-S17]</x:v>
      </x:c>
      <x:c r="N31" s="11" t="str">
        <x:v>Обоснованный потенциал</x:v>
      </x:c>
      <x:c r="O31" s="11" t="str">
        <x:v>Развитие ЗИФ и действующее обогащение — основание проверить реагентные, водные и пульповые линии, емкости и КИП; ЭО конкретного контура не подтвержден.</x:v>
      </x:c>
      <x:c r="P31" s="11" t="str">
        <x:v>Технический аудит и поставка/монтаж ЭО после квалификации в системе закупок Норникеля</x:v>
      </x:c>
      <x:c r="Q31" s="11" t="str">
        <x:v>Сайт: https://www.grkb.ru/
Отдел: Поставщикам / закупочные процедуры на официальном сайте
Телефон: +7 (3022) 219-800 — общий маршрут
Email: grkb@nornik.ru
Источники: W-S15</x:v>
      </x:c>
      <x:c r="R31" s="11" t="str">
        <x:v>Публичный ответственный не установлен</x:v>
      </x:c>
      <x:c r="S31" s="11" t="str">
        <x:v>Крупная действующая площадка с документированным развитием, но стадия ЗИФ требует обновления</x:v>
      </x:c>
      <x:c r="T31" s="11" t="str">
        <x:v>Определить актуального владельца проекта ЗИФ и пакет ЭО через официальный канал работы с поставщиками</x:v>
      </x:c>
      <x:c r="U31" s="11" t="str">
        <x:v>Приложения ПД не прочитаны; ЭО не подтвержден
Нужна актуализация стадии после обсуждений 2024</x:v>
      </x:c>
      <x:c r="V31" s="11" t="str">
        <x:v>W-S15, W-S16, W-S17, W-S18</x:v>
      </x:c>
      <x:c r="W31" s="13" t="str">
        <x:v>W-S17: открыть</x:v>
      </x:c>
    </x:row>
    <x:row r="32" ht="101" customHeight="1">
      <x:c r="A32" s="11" t="str">
        <x:v>W-ZB07</x:v>
      </x:c>
      <x:c r="B32" s="11" t="str">
        <x:v>Забайкальский край</x:v>
      </x:c>
      <x:c r="C32" s="11" t="str">
        <x:v>Заказчик-оператор</x:v>
      </x:c>
      <x:c r="D32" s="11" t="str">
        <x:v>P2</x:v>
      </x:c>
      <x:c r="E32" s="11" t="str">
        <x:v>ПАО «Приаргунское производственное горно-химическое объединение» (ППГХО им.Е.П.Славского)</x:v>
      </x:c>
      <x:c r="F32" s="12" t="str">
        <x:v>7530000048</x:v>
      </x:c>
      <x:c r="G32" s="11" t="str">
        <x:v>Росатом, Горнорудный дивизион</x:v>
      </x:c>
      <x:c r="H32" s="11" t="str">
        <x:v>Краснокаменск</x:v>
      </x:c>
      <x:c r="I32" s="11" t="str">
        <x:v>Краснокаменск, пр. Строителей,11 — управление; производственные рудники/ГМЗ в Краснокаменском районе</x:v>
      </x:c>
      <x:c r="J32" s="11" t="str">
        <x:v>Местное юридическое лицо и промышленный комплекс</x:v>
      </x:c>
      <x:c r="K32" s="11" t="str">
        <x:v>Юридический адрес:674673 Краснокаменск, пр. Строителей,11; «имени Е. П. Славского» — наименование в официальных публикациях, в прочитанной карточке ЕГРЮЛ дополнение отсутствует</x:v>
      </x:c>
      <x:c r="L32" s="11" t="str">
        <x:v>Уранодобывающий/перерабатывающий промышленный оператор
Подземная добыча урана и гидрометаллургическое производство</x:v>
      </x:c>
      <x:c r="M32" s="11" t="str">
        <x:v>Подземный рудник 8, месторождение Юбилейное, новый очистной блок
Инженерные коммуникации и закладочная инфраструктура построены, блок введён в эксплуатацию досрочно
Роль: Оператор/заказчик развития производственных мощностей
Стадия: Ввод нового блока в 2026; последующая стройка этим сообщением не доказана
Дата: 2026-07-01. Свидетельство на дату источника [W-S59]</x:v>
      </x:c>
      <x:c r="N32" s="11" t="str">
        <x:v>Обоснованный потенциал</x:v>
      </x:c>
      <x:c r="O32" s="11" t="str">
        <x:v>Проверяемый потенциал наземных водных, растворных, закладочных трубопроводов и КИП промышленного комплекса; подземный блок сам по себе не доказывает ЭО.</x:v>
      </x:c>
      <x:c r="P32" s="11" t="str">
        <x:v>Техаудит действующих жидкостных коммуникаций и решения ЭО для очередей развития</x:v>
      </x:c>
      <x:c r="Q32" s="11" t="str">
        <x:v>Сайт: http://www.priargunsky.armz.ru/
Отдел: не установлен
Телефон: не подтвержден
Email: не подтвержден
Источники: —</x:v>
      </x:c>
      <x:c r="R32" s="11" t="str">
        <x:v>Публичный ответственный не установлен</x:v>
      </x:c>
      <x:c r="S32" s="11" t="str">
        <x:v>Промышленный оператор продолжает ввод новых мощностей в 2026; прямой доступ к актуальным профильным контактам ограничен</x:v>
      </x:c>
      <x:c r="T32" s="11" t="str">
        <x:v>Найти в открытом закупочном контуре Росатома техническую службу ГМЗ/капстроительства и текущие пакеты жидкостных коммуникаций</x:v>
      </x:c>
      <x:c r="U32" s="11" t="str">
        <x:v>Официальный сайт не открылся, прямой официальный телефон/email не подтверждён; контакты из справочников не выданы за официальные
Новый блок не подтверждает потребность в ЭО; состав наземных узлов уточнить
Юридические реквизиты подтверждены вторичным справочником</x:v>
      </x:c>
      <x:c r="V32" s="11" t="str">
        <x:v>W-S58, W-S59</x:v>
      </x:c>
      <x:c r="W32" s="13" t="str">
        <x:v>W-S59: открыть</x:v>
      </x:c>
    </x:row>
    <x:row r="33" ht="75" customHeight="1">
      <x:c r="A33" s="11" t="str">
        <x:v>W-ZB05</x:v>
      </x:c>
      <x:c r="B33" s="11" t="str">
        <x:v>Забайкальский край</x:v>
      </x:c>
      <x:c r="C33" s="11" t="str">
        <x:v>Заказчик-оператор</x:v>
      </x:c>
      <x:c r="D33" s="11" t="str">
        <x:v>P2</x:v>
      </x:c>
      <x:c r="E33" s="11" t="str">
        <x:v>Филиал «Читинская генерация» ПАО «ТГК-14»</x:v>
      </x:c>
      <x:c r="F33" s="12" t="str">
        <x:v>7534018889</x:v>
      </x:c>
      <x:c r="G33" s="11" t="str">
        <x:v>ТГК-14</x:v>
      </x:c>
      <x:c r="H33" s="11" t="str">
        <x:v>Чита</x:v>
      </x:c>
      <x:c r="I33" s="11" t="str">
        <x:v>Чита, проезд Энергостроителей,1</x:v>
      </x:c>
      <x:c r="J33" s="11" t="str">
        <x:v>Действующий филиал, адрес опубликован для личного посещения на сайте работодателя</x:v>
      </x:c>
      <x:c r="K33" s="11" t="str">
        <x:v>Аппарат управления ПАО ТГК-14: Чита, ул. Профсоюзная,23; местный филиал указан отдельно</x:v>
      </x:c>
      <x:c r="L33" s="11" t="str">
        <x:v>Региональный генерирующий филиал, эксплуатирующий и модернизирующий ТЭЦ
Тепловая генерация, эксплуатация котельного/вспомогательного оборудования</x:v>
      </x:c>
      <x:c r="M33" s="11" t="str">
        <x:v>Читинская ТЭЦ-1, котлы 4/7, турбина 5
Реконструкция котла 4; замена котла 7 запланирована 2026–2027, турбины 5 —2029
Роль: Оператор/заказчик модернизации
Стадия: Реконструкция и будущие замены; турбогенератор 3 уже введён
Дата: 2026-04-07. Свидетельство на дату источника [W-S45]</x:v>
      </x:c>
      <x:c r="N33" s="11" t="str">
        <x:v>Обоснованный потенциал</x:v>
      </x:c>
      <x:c r="O33" s="11" t="str">
        <x:v>Проверка ЭО приборных, дренажных, подпиточных/реагентных линий вспомогательных систем при модернизации. Ремонт котла или горячей теплотрассы не доказывает потребность в ЭО.</x:v>
      </x:c>
      <x:c r="P33" s="11" t="str">
        <x:v>Техаудит вспомогательных контуров и поставка/проектирование ЭО по программе модернизации</x:v>
      </x:c>
      <x:c r="Q33" s="11" t="str">
        <x:v>Сайт: https://www.tgk-14.com/
Отдел: Отдел материально-технического снабжения филиала
Телефон: +7 (3022) 38-72-33 — профильный отдел МТС
Email: shelehova@chita.tgk-14.com
Источники: W-S41</x:v>
      </x:c>
      <x:c r="R33" s="11" t="str">
        <x:v>Шелехова Наталья Валерьевна — Начальник отдела материально-технического снабжения филиала «Читинская генерация»; источник: Без даты [W-S41]</x:v>
      </x:c>
      <x:c r="S33" s="11" t="str">
        <x:v>Конкретная программа обновления местных ТЭЦ и прямой официальный контакт МТС; кабельный ЭО требует технического отбора узлов</x:v>
      </x:c>
      <x:c r="T33" s="11" t="str">
        <x:v>Подготовить обращение в МТС с запросом маршрута к отделу перспективных проектов/главному инженеру по указанной модернизации</x:v>
      </x:c>
      <x:c r="U33" s="11" t="str">
        <x:v>Недатированная контактная страница: полномочия сотрудника перепроверить перед обращением
Задание на ЭО не найдено</x:v>
      </x:c>
      <x:c r="V33" s="11" t="str">
        <x:v>W-S41, W-S42, W-S45, W-S48</x:v>
      </x:c>
      <x:c r="W33" s="13" t="str">
        <x:v>W-S45: открыть</x:v>
      </x:c>
    </x:row>
    <x:row r="34" ht="101" customHeight="1">
      <x:c r="A34" s="11" t="str">
        <x:v>W-ZB02</x:v>
      </x:c>
      <x:c r="B34" s="11" t="str">
        <x:v>Забайкальский край</x:v>
      </x:c>
      <x:c r="C34" s="11" t="str">
        <x:v>Строительство-EPC</x:v>
      </x:c>
      <x:c r="D34" s="11" t="str">
        <x:v>P1</x:v>
      </x:c>
      <x:c r="E34" s="11" t="str">
        <x:v>ООО «Ист КонТех»</x:v>
      </x:c>
      <x:c r="F34" s="12" t="str">
        <x:v>7536183415</x:v>
      </x:c>
      <x:c r="G34" s="11" t="str">
        <x:v>Не установлена</x:v>
      </x:c>
      <x:c r="H34" s="11" t="str">
        <x:v>Чита</x:v>
      </x:c>
      <x:c r="I34" s="11" t="str">
        <x:v>672016, ул. Дивизионная, 3; реестр СРО уточняет 21, этаж/каб. 2/1</x:v>
      </x:c>
      <x:c r="J34" s="11" t="str">
        <x:v>Юридический адрес и офис промышленного подрядчика</x:v>
      </x:c>
      <x:c r="K34" s="11" t="str">
        <x:v>Чита — юрадрес по СРО</x:v>
      </x:c>
      <x:c r="L34" s="11" t="str">
        <x:v>Подрядчик промышленного строительства под ключ и монтажа технологического оборудования
Комплексное строительство горно-обогатительных производств</x:v>
      </x:c>
      <x:c r="M34" s="11" t="str">
        <x:v>Култуминский ГОК
Строительство под ключ, включая технологическое оборудование
Роль: Подрядчик
Стадия: Сайт показывает 89%; график декабрь 2022–май 2026, фактическое завершение на дату отчета не проверено
Дата: Без даты. Датированное свидетельство; последующие изменения не установлены [W-S13]</x:v>
      </x:c>
      <x:c r="N34" s="11" t="str">
        <x:v>Обоснованный потенциал</x:v>
      </x:c>
      <x:c r="O34" s="11" t="str">
        <x:v>Монтаж технологического оборудования ГОКа делает возможным субподряд ЭО жидкостных трубопроводов/емкостей и КИП; наличие такого пакета необходимо проверить.</x:v>
      </x:c>
      <x:c r="P34" s="11" t="str">
        <x:v>Субподряд по монтажу/шефмонтажу и ПНР промышленного ЭО в составе EPC-пакета</x:v>
      </x:c>
      <x:c r="Q34" s="11" t="str">
        <x:v>Сайт: https://www.eastcon.tech/
Отдел: не установлен
Телефон: +7 (3022) 210-210 доб. 622100 — общий маршрут
Email: info@eastcon.tech
Источники: W-S12</x:v>
      </x:c>
      <x:c r="R34" s="11" t="str">
        <x:v>Публичный ответственный не установлен</x:v>
      </x:c>
      <x:c r="S34" s="11" t="str">
        <x:v>Местный промышленный EPC-подрядчик с несколькими ГОКами в портфеле и конкретным технологическим пакетом</x:v>
      </x:c>
      <x:c r="T34" s="11" t="str">
        <x:v>Подготовить запрос в службу комплектации о незакрытых пакетах ЭО Култуминского ГОКа и новых объектах; уточнить фактический статус графика</x:v>
      </x:c>
      <x:c r="U34" s="11" t="str">
        <x:v>Фактическое завершение майского графика неизвестно
Группа и публичный руководитель закупок не подтверждены</x:v>
      </x:c>
      <x:c r="V34" s="11" t="str">
        <x:v>W-S12, W-S13, W-S14</x:v>
      </x:c>
      <x:c r="W34" s="13" t="str">
        <x:v>W-S13: открыть</x:v>
      </x:c>
    </x:row>
    <x:row r="35" ht="127" customHeight="1">
      <x:c r="A35" s="11" t="str">
        <x:v>N-02</x:v>
      </x:c>
      <x:c r="B35" s="11" t="str">
        <x:v>Камчатский край</x:v>
      </x:c>
      <x:c r="C35" s="11" t="str">
        <x:v>Заказчик-оператор</x:v>
      </x:c>
      <x:c r="D35" s="11" t="str">
        <x:v>P1</x:v>
      </x:c>
      <x:c r="E35" s="11" t="str">
        <x:v>АО «Быстринская горная компания»</x:v>
      </x:c>
      <x:c r="F35" s="12" t="str">
        <x:v>4100002351</x:v>
      </x:c>
      <x:c r="G35" s="11" t="str">
        <x:v>Управляющая организация МК АО «ХАЙЛЭНД ГОЛД» по СРО на 20.04.2026; структура владения не проверена</x:v>
      </x:c>
      <x:c r="H35" s="11" t="str">
        <x:v>Петропавловск-Камчатский / Усть-Камчатский район</x:v>
      </x:c>
      <x:c r="I35" s="11" t="str">
        <x:v>Юрадрес ул. Ленинская, 59, этаж 11, пом.8; производственная площадка Кумроч в Усть-Камчатском районе</x:v>
      </x:c>
      <x:c r="J35" s="11" t="str">
        <x:v>Юридический адрес в ДФО и реализуемая местная производственная площадка</x:v>
      </x:c>
      <x:c r="K35" s="11" t="str">
        <x:v>Петропавловск-Камчатский, Ленинская, 59, этаж 11, пом.8 — юридический</x:v>
      </x:c>
      <x:c r="L35" s="11" t="str">
        <x:v>Оператор/заказчик проекта Кумроч
Золоторудный ГОК, первая очередь подземного рудника и инфраструктуры</x:v>
      </x:c>
      <x:c r="M35" s="11" t="str">
        <x:v>Кумроч, 1 очередь
Создание ГОК и обеспечивающей инфраструктуры
Роль: Оператор/инвестор
Стадия: Проект реализуется; на региональном портале указан период 2021–2028
Дата: Без даты. Текущая страница без даты актуализации [N-S05]</x:v>
      </x:c>
      <x:c r="N35" s="11" t="str">
        <x:v>Обоснованный потенциал</x:v>
      </x:c>
      <x:c r="O35" s="11" t="str">
        <x:v>У ГОК возможны водоснабжение, растворы/реагенты, топливные и дренажные линии. Это обоснованная гипотеза по типу процесса; конкретные узлы и наличие ЭО не раскрыты.</x:v>
      </x:c>
      <x:c r="P35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35" s="11" t="str">
        <x:v>Сайт: https://kumroch.ru/ru/
Отдел: Общий маршрут БГК; дополнительно закупки управляющей группы Ареал/МКАО Хайлэнд Голд (принадлежность проекта конкретному менеджеру уточнить)
Телефон: 8 800 250-49-01 — общий маршрут по официальному реестру СРО
Email: info_bgk@kumroch.com — общий БГК; info.zakupki@areal.ru — закупки группы
Источники: N-S04, N-S36, N-S37</x:v>
      </x:c>
      <x:c r="R35" s="11" t="str">
        <x:v>Роман Александрович Лапшин — Директор по закупкам группы, Камчатка/Владивосток; LapshinRA@areal.ru. Недатированная страница, проектные полномочия требуется подтвердить; источник: Без даты [N-S37]</x:v>
      </x:c>
      <x:c r="S35" s="11" t="str">
        <x:v>Продолжающийся комплексный проект ГОК; подтвержденное присутствие и официальный общий маршрут.</x:v>
      </x:c>
      <x:c r="T35" s="11" t="str">
        <x:v>Уточнить у службы проекта график ПНР/строительства, актуального ГИП и объемы наружных технологических трубопроводов, запросить пакет ЭО.</x:v>
      </x:c>
      <x:c r="U35" s="11" t="str">
        <x:v>Сайт оператора недоступен при открытии
График запуска требует сверки: старый сайт/сообщение 2025 говорит 2026, региональный портал период до 2028
Точный состав технологических линий и ЭО не прочитан
Контакт группы не означает подтвержденное ведение БГК данным менеджером</x:v>
      </x:c>
      <x:c r="V35" s="11" t="str">
        <x:v>N-S04, N-S05, N-S36, N-S37</x:v>
      </x:c>
      <x:c r="W35" s="13" t="str">
        <x:v>N-S05: открыть</x:v>
      </x:c>
    </x:row>
    <x:row r="36" ht="114" customHeight="1">
      <x:c r="A36" s="11" t="str">
        <x:v>N-01</x:v>
      </x:c>
      <x:c r="B36" s="11" t="str">
        <x:v>Камчатский край</x:v>
      </x:c>
      <x:c r="C36" s="11" t="str">
        <x:v>Заказчик-оператор</x:v>
      </x:c>
      <x:c r="D36" s="11" t="str">
        <x:v>P1</x:v>
      </x:c>
      <x:c r="E36" s="11" t="str">
        <x:v>ПАО энергетики и электрификации «Камчатскэнерго»</x:v>
      </x:c>
      <x:c r="F36" s="12" t="str">
        <x:v>4100000668</x:v>
      </x:c>
      <x:c r="G36" s="11" t="str">
        <x:v>Группа РусГидро</x:v>
      </x:c>
      <x:c r="H36" s="11" t="str">
        <x:v>Петропавловск-Камчатский</x:v>
      </x:c>
      <x:c r="I36" s="11" t="str">
        <x:v>ул. Набережная,10; генерирующие объекты Камчатского края</x:v>
      </x:c>
      <x:c r="J36" s="11" t="str">
        <x:v>Головная организация в регионе и производственные объекты</x:v>
      </x:c>
      <x:c r="K36" s="11" t="str">
        <x:v>Петропавловск-Камчатский, ул. Набережная,10 (юридический и почтовый)</x:v>
      </x:c>
      <x:c r="L36" s="11" t="str">
        <x:v>Заказчик развития и оператор генерирующих и тепловых объектов
Электро- и теплоснабжение; ТЭЦ, геотермальная генерация.</x:v>
      </x:c>
      <x:c r="M36" s="11" t="str">
        <x:v>Вторая геотермальная электростанция 66,5 МВт на Мутновском месторождении
Договор ПИР с АО Ленгидропроект и геологоразведка южного блока с ООО ЗН Геотерм
Роль: Заказчик
Стадия: Договоры ПИР и геологоразведки заключены по итогам 2025 года, о чём сообщено 08.06.2026; строительство не подтверждено
Дата: 2026-06-08. Дата источника 08.06.2026; событие относится к отчётному 2025 году. Прогресс ПИР на октябрь 2026 не установлен. [N-S03]</x:v>
      </x:c>
      <x:c r="N36" s="11" t="str">
        <x:v>Обоснованный потенциал</x:v>
      </x:c>
      <x:c r="O36" s="11" t="str">
        <x:v>Водные/конденсатные вспомогательные линии, дренажи и КИП геотермальной станции — предмет инженерной проверки защиты от замерзания/температурного режима. Наличие горячего теплоносителя само по себе не означает ЭО; перечень цепей и спецификация неизвестны.</x:v>
      </x:c>
      <x:c r="P36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36" s="11" t="str">
        <x:v>Сайт: https://www.kamenergo.ru/
Отдел: не установлен
Телефон: 8 (800) 234-29-39 — общий маршрут/горячая линия
Email: kamenergo@rushydro.ru
Источники: N-S02</x:v>
      </x:c>
      <x:c r="R36" s="11" t="str">
        <x:v>Алексей Новиков — Генеральный директор; источник: 2026-06-08 [N-S03]</x:v>
      </x:c>
      <x:c r="S36" s="11" t="str">
        <x:v>Подтвержден новый объект на стадии ПИР — возможность войти до фиксации спецификаций.</x:v>
      </x:c>
      <x:c r="T36" s="11" t="str">
        <x:v>Через общий адрес запросить службу капитального строительства/главного инженера проекта новой ГеоЭС и перечень наружных вспомогательных линий/КИП, требующих поддержания температуры.</x:v>
      </x:c>
      <x:c r="U36" s="11" t="str">
        <x:v>Не подтверждено наличие ЭО в проекте
ГИП и закупочный контакт проекта не опубликованы
Ленгидропроект не включен отдельной строкой: местное подразделение не подтверждено</x:v>
      </x:c>
      <x:c r="V36" s="11" t="str">
        <x:v>N-S01, N-S02, N-S03</x:v>
      </x:c>
      <x:c r="W36" s="13" t="str">
        <x:v>N-S03: открыть</x:v>
      </x:c>
    </x:row>
    <x:row r="37" ht="88" customHeight="1">
      <x:c r="A37" s="11" t="str">
        <x:v>N-03</x:v>
      </x:c>
      <x:c r="B37" s="11" t="str">
        <x:v>Камчатский край</x:v>
      </x:c>
      <x:c r="C37" s="11" t="str">
        <x:v>Заказчик-оператор</x:v>
      </x:c>
      <x:c r="D37" s="11" t="str">
        <x:v>P2</x:v>
      </x:c>
      <x:c r="E37" s="11" t="str">
        <x:v>АО «Аметистовое»</x:v>
      </x:c>
      <x:c r="F37" s="12" t="str">
        <x:v>8201004722</x:v>
      </x:c>
      <x:c r="G37" s="11" t="str">
        <x:v>Не установлена</x:v>
      </x:c>
      <x:c r="H37" s="11" t="str">
        <x:v>Петропавловск-Камчатский / месторождение Аметистовое</x:v>
      </x:c>
      <x:c r="I37" s="11" t="str">
        <x:v>Юридический: Петропавловск-Камчатский, ул. Ленинская, 59, помещение 51 (ЭТП ГПБ); производственная площадка — месторождение Аметистовое</x:v>
      </x:c>
      <x:c r="J37" s="11" t="str">
        <x:v>Региональная юридическая регистрация и ГОК в Камчатском крае</x:v>
      </x:c>
      <x:c r="K37" s="11" t="str">
        <x:v>Петропавловск-Камчатский, ул. Ленинская, 59, помещение 51 — юридический адрес по ЭТП ГПБ; этаж 13 указывает вторичный реестр</x:v>
      </x:c>
      <x:c r="L37" s="11" t="str">
        <x:v>Заказчик/оператор Аметистового ГОК
Добыча и переработка золотосодержащих руд</x:v>
      </x:c>
      <x:c r="M37" s="11" t="str">
        <x:v>Подземный рудник и модернизация ГОК Аметистовый
Рудник, объекты обеспечения и поверхностная инфраструктура, модернизация
Роль: Заказчик/оператор
Стадия: Установка оборудования; проект реализуется,2019–2027 по региональному порталу
Дата: Без даты. Текущая страница без даты актуализации [N-S07]</x:v>
      </x:c>
      <x:c r="N37" s="11" t="str">
        <x:v>Обоснованный потенциал</x:v>
      </x:c>
      <x:c r="O37" s="11" t="str">
        <x:v>Потенциал проверки обогрева наружных водных/реагентных/дренажных линий и КИП при модернизации ГОК. Спецификация ЭО не найдена.</x:v>
      </x:c>
      <x:c r="P37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37" s="11" t="str">
        <x:v>Сайт: не установлен
Отдел: не установлен
Телефон: не подтвержден
Email: не подтвержден
Источники: —</x:v>
      </x:c>
      <x:c r="R37" s="11" t="str">
        <x:v>Публичный ответственный не установлен</x:v>
      </x:c>
      <x:c r="S37" s="11" t="str">
        <x:v>Конкретная модернизация до 2027; официальный прямой контакт и проектный пакет пока не найдены.</x:v>
      </x:c>
      <x:c r="T37" s="11" t="str">
        <x:v>Подтвердить актуальный закупочный маршрут оператора и ГИП модернизации; затем предложить проверку списка температурно-чувствительных линий.</x:v>
      </x:c>
      <x:c r="U37" s="11" t="str">
        <x:v>Принадлежность группе не установлена надежно
Контакты найдены только в агрегаторах и не перенесены как официальные
Точный муниципальный район площадки нужно сверить: источники используют разные районы
Нет спецификации ЭО</x:v>
      </x:c>
      <x:c r="V37" s="11" t="str">
        <x:v>N-S07, N-S08, N-S22</x:v>
      </x:c>
      <x:c r="W37" s="13" t="str">
        <x:v>N-S07: открыть</x:v>
      </x:c>
    </x:row>
    <x:row r="38" ht="75" customHeight="1">
      <x:c r="A38" s="11" t="str">
        <x:v>N-04</x:v>
      </x:c>
      <x:c r="B38" s="11" t="str">
        <x:v>Камчатский край</x:v>
      </x:c>
      <x:c r="C38" s="11" t="str">
        <x:v>Заказчик-оператор</x:v>
      </x:c>
      <x:c r="D38" s="11" t="str">
        <x:v>P2</x:v>
      </x:c>
      <x:c r="E38" s="11" t="str">
        <x:v>АО «Сибирский горно-металлургический альянс» (АО «СиГМА»)</x:v>
      </x:c>
      <x:c r="F38" s="12" t="str">
        <x:v>7702336131</x:v>
      </x:c>
      <x:c r="G38" s="11" t="str">
        <x:v>Не установлена</x:v>
      </x:c>
      <x:c r="H38" s="11" t="str">
        <x:v>Петропавловск-Камчатский / Карагинский район</x:v>
      </x:c>
      <x:c r="I38" s="11" t="str">
        <x:v>ул. Красинцев, 1 А, пом.21 (юридический); Озерновское месторождение, Карагинский район</x:v>
      </x:c>
      <x:c r="J38" s="11" t="str">
        <x:v>Юрадрес в ДФО и производственная площадка</x:v>
      </x:c>
      <x:c r="K38" s="11" t="str">
        <x:v>Петропавловск-Камчатский, ул. Красинцев, 1 А, пом.21 — юридический/почтовый по Финмаркет</x:v>
      </x:c>
      <x:c r="L38" s="11" t="str">
        <x:v>Заказчик/оператор строительства Озерновского ГМК
Добыча/переработка руды Озерновского золоторудного месторождения</x:v>
      </x:c>
      <x:c r="M38" s="11" t="str">
        <x:v>Озерновский горно-металлургический комбинат
Создание/развитие ГМК
Роль: Инвестор/оператор
Стадия: Установка оборудования; проект реализуется,2013–2029
Дата: Без даты. Текущая страница без даты актуализации [N-S09]</x:v>
      </x:c>
      <x:c r="N38" s="11" t="str">
        <x:v>Обоснованный потенциал</x:v>
      </x:c>
      <x:c r="O38" s="11" t="str">
        <x:v>Потенциальные цепи — растворы/реагенты ЗИФ, оборотная вода, дренажи и КИП. Наличие действующей системы ЭО/новой закупки не подтверждено.</x:v>
      </x:c>
      <x:c r="P38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38" s="11" t="str">
        <x:v>Сайт: https://geosigma.ru/
Отдел: не установлен
Телефон: не подтвержден
Email: не подтвержден
Источники: —</x:v>
      </x:c>
      <x:c r="R38" s="11" t="str">
        <x:v>Публичный ответственный не установлен</x:v>
      </x:c>
      <x:c r="S38" s="11" t="str">
        <x:v>Реализуемый промышленный проект с оборудованием; контакты и текущий пакет работ требуют подтверждения.</x:v>
      </x:c>
      <x:c r="T38" s="11" t="str">
        <x:v>Подтвердить официальную службу снабжения/капстроительства и актуальный этап развития Озерновского ГМК; запросить требования по ЭО.</x:v>
      </x:c>
      <x:c r="U38" s="11" t="str">
        <x:v>Сайт geosigma.ru и первичное уведомление РПН не открылись
Контакты из Финмаркет не выданы как официальный маршрут
Группа владения неизвестна
Дата обновления регионального паспорта отсутствует</x:v>
      </x:c>
      <x:c r="V38" s="11" t="str">
        <x:v>N-S09, N-S10</x:v>
      </x:c>
      <x:c r="W38" s="13" t="str">
        <x:v>N-S09: открыть</x:v>
      </x:c>
    </x:row>
    <x:row r="39" ht="114" customHeight="1">
      <x:c r="A39" s="11" t="str">
        <x:v>N-11</x:v>
      </x:c>
      <x:c r="B39" s="11" t="str">
        <x:v>Камчатский край</x:v>
      </x:c>
      <x:c r="C39" s="11" t="str">
        <x:v>Заказчик-оператор</x:v>
      </x:c>
      <x:c r="D39" s="11" t="str">
        <x:v>P2</x:v>
      </x:c>
      <x:c r="E39" s="11" t="str">
        <x:v>ООО «Старгаз»</x:v>
      </x:c>
      <x:c r="F39" s="12" t="str">
        <x:v>4101183750</x:v>
      </x:c>
      <x:c r="G39" s="11" t="str">
        <x:v>Не установлена</x:v>
      </x:c>
      <x:c r="H39" s="11" t="str">
        <x:v>Петропавловск-Камчатский</x:v>
      </x:c>
      <x:c r="I39" s="11" t="str">
        <x:v>Юридический: 683023, Северо-Восточное шоссе, 39. Точный адрес промышленной площадки в прочитанной карточке не приведён.</x:v>
      </x:c>
      <x:c r="J39" s="11" t="str">
        <x:v>Местное юридическое лицо и региональный инвестиционный объект; адрес производственной площадки требует уточнения</x:v>
      </x:c>
      <x:c r="K39" s="11" t="str">
        <x:v>Петропавловск-Камчатский, Северо-Восточное шоссе, 39 — юридический адрес</x:v>
      </x:c>
      <x:c r="L39" s="11" t="str">
        <x:v>Инициатор и будущий/действующий оператор газозаправочного комплекса; точную стадию уточнить
Газомоторное топливо: подготовка, хранение и реализация природного газа.</x:v>
      </x:c>
      <x:c r="M39" s="11" t="str">
        <x:v>Газозаправочная станция и комплекс хранения газомоторного топлива
Комплекс газоподготовки/хранения и две модульные автомобильные газонаполнительные компрессорные станции
Роль: Инициатор/заказчик
Стадия: Региональная карточка: проект реализуется, период 2025–2030; стадия ПД/СМР не раскрыта
Дата: Без даты. План или выполнение — уточнить по первичной документации [N-S27]</x:v>
      </x:c>
      <x:c r="N39" s="11" t="str">
        <x:v>Обоснованный потенциал</x:v>
      </x:c>
      <x:c r="O39" s="11" t="str">
        <x:v>Узлы подготовки/редуцирования газа, импульсные линии КИП, дренажи и влагосодержащие вспомогательные линии могут требовать обогрева; сухой газопровод и хранение газа сами по себе его не доказывают.</x:v>
      </x:c>
      <x:c r="P39" s="11" t="str">
        <x:v>Уточнить задачи промышленного электрообогрева; предложить проектирование, поставку или сервис после проверки исходных данных.</x:v>
      </x:c>
      <x:c r="Q39" s="11" t="str">
        <x:v>Сайт: не установлен
Отдел: не установлен
Телефон: не подтвержден
Email: не подтвержден
Источники: —</x:v>
      </x:c>
      <x:c r="R39" s="11" t="str">
        <x:v>Публичный ответственный не установлен</x:v>
      </x:c>
      <x:c r="S39" s="11" t="str">
        <x:v>Небольшая местная организация с заявленным новым газовым комплексом; перспективный ранний вход после квалификации проекта.</x:v>
      </x:c>
      <x:c r="T39" s="11" t="str">
        <x:v>Через Корпорацию развития Камчатки запросить официальный маршрут к инициатору и генпроектировщику; проверить фактическую стадию и перечень наружных технологических узлов.</x:v>
      </x:c>
      <x:c r="U39" s="11" t="str">
        <x:v>Официальные контакты организации и проектировщик не найдены
Подтверждён юридический адрес; фактический офис и адрес площадки не раскрыты
Нет датированного релиза о ходе работ и подтвержденной потребности ЭО</x:v>
      </x:c>
      <x:c r="V39" s="11" t="str">
        <x:v>N-S27, N-S28</x:v>
      </x:c>
      <x:c r="W39" s="13" t="str">
        <x:v>N-S27: открыть</x:v>
      </x:c>
    </x:row>
    <x:row r="40" ht="88" customHeight="1">
      <x:c r="A40" s="11" t="str">
        <x:v>N-12</x:v>
      </x:c>
      <x:c r="B40" s="11" t="str">
        <x:v>Камчатский край</x:v>
      </x:c>
      <x:c r="C40" s="11" t="str">
        <x:v>Заказчик-оператор</x:v>
      </x:c>
      <x:c r="D40" s="11" t="str">
        <x:v>P3</x:v>
      </x:c>
      <x:c r="E40" s="11" t="str">
        <x:v>АО «Газпром газораспределение Дальний Восток», филиал в Камчатском крае</x:v>
      </x:c>
      <x:c r="F40" s="12" t="str">
        <x:v>2722010548</x:v>
      </x:c>
      <x:c r="G40" s="11" t="str">
        <x:v>Газпром (бренд/наименование); точная цепочка владения не проверена</x:v>
      </x:c>
      <x:c r="H40" s="11" t="str">
        <x:v>Петропавловск-Камчатский</x:v>
      </x:c>
      <x:c r="I40" s="11" t="str">
        <x:v>683006, ул. Дальневосточная, 33 — официальный адрес филиала</x:v>
      </x:c>
      <x:c r="J40" s="11" t="str">
        <x:v>Действующий филиал, ремонтно-эксплуатационные участки</x:v>
      </x:c>
      <x:c r="K40" s="11" t="str">
        <x:v>Хабаровск; на сайте указан филиал по адресу Брестская, 70, юридический адрес головного общества отдельно не проверен</x:v>
      </x:c>
      <x:c r="L40" s="11" t="str">
        <x:v>Эксплуатация и технологическое присоединение к газораспределительным сетям
Обслуживание газопроводов АГРС—ТЭЦ-1/ТЭЦ-2 и котельной №1; строительство подключений</x:v>
      </x:c>
      <x:c r="M40" s="11" t="str">
        <x:v>Подключение тепличного комплекса Камчатский
800 м газопровода высокого давления
Роль: Выполнение подключения/строительных работ
Стадия: Завершено на 14.11.2024; это исторический референс, новый пакет 2026 не подтвержден
Дата: 2024-11-14. Историческое завершение работ [N-S32]</x:v>
      </x:c>
      <x:c r="N40" s="11" t="str">
        <x:v>Обоснованный потенциал</x:v>
      </x:c>
      <x:c r="O40" s="11" t="str">
        <x:v>Потенциал ограничен узлами редуцирования/учета, влагосодержащими импульсными линиями КИП и дренажами; сухой газопровод автоматически не требует обогрева.</x:v>
      </x:c>
      <x:c r="P40" s="11" t="str">
        <x:v>После технической квалификации предложить профильные проектирование, поставку, аудит или сервис промышленного ЭО.</x:v>
      </x:c>
      <x:c r="Q40" s="11" t="str">
        <x:v>Сайт: https://gazdv.ru/branches/kamchatka
Отдел: Филиал — общий маршрут к главному инженеру
Телефон: +7 (4152) 25-79-67 — общий телефон филиала
Email: Ads_kam@gazdv.ru — опубликованный адрес филиала, не закупочный контакт
Источники: N-S31</x:v>
      </x:c>
      <x:c r="R40" s="11" t="str">
        <x:v>Роман Сергеевич Старостин — Главный инженер — заместитель директора филиала; недатированная страница, полномочия проверить; источник: Без даты [N-S31]</x:v>
      </x:c>
      <x:c r="S40" s="11" t="str">
        <x:v>Есть действующая местная техническая служба и строительный референс, но текущий новый промышленный пакет не найден.</x:v>
      </x:c>
      <x:c r="T40" s="11" t="str">
        <x:v>Через общий телефон уточнить главного инженера и план новых промышленных подключений/реконструкции узлов; выяснить наличие температурных требований к КИП.</x:v>
      </x:c>
      <x:c r="U40" s="11" t="str">
        <x:v>Свежий конкретный проект расширения/реконструкции 2026 не подтвержден
ЭО не найдено в открытой спецификации
Email не обозначен как закупочный</x:v>
      </x:c>
      <x:c r="V40" s="11" t="str">
        <x:v>N-S31, N-S32, N-S33</x:v>
      </x:c>
      <x:c r="W40" s="13" t="str">
        <x:v>N-S32: открыть</x:v>
      </x:c>
    </x:row>
    <x:row r="41" ht="101" customHeight="1">
      <x:c r="A41" s="11" t="str">
        <x:v>N-13</x:v>
      </x:c>
      <x:c r="B41" s="11" t="str">
        <x:v>Камчатский край</x:v>
      </x:c>
      <x:c r="C41" s="11" t="str">
        <x:v>Заказчик-оператор</x:v>
      </x:c>
      <x:c r="D41" s="11" t="str">
        <x:v>P3</x:v>
      </x:c>
      <x:c r="E41" s="11" t="str">
        <x:v>ООО «Арктическая Перевалка», Камчатский филиал</x:v>
      </x:c>
      <x:c r="F41" s="12" t="str">
        <x:v>5190080642</x:v>
      </x:c>
      <x:c r="G41" s="11" t="str">
        <x:v>НОВАТЭК: учредитель по сообщению КРДВ 30.01.2023; актуальную структуру владения уточнить</x:v>
      </x:c>
      <x:c r="H41" s="11" t="str">
        <x:v>Петропавловск-Камчатский / бухта Бечевинская</x:v>
      </x:c>
      <x:c r="I41" s="11" t="str">
        <x:v>Филиал: ул. Ленинская, 59, оф.705 (вторичный реестр); производственный комплекс в бухте Бечевинская</x:v>
      </x:c>
      <x:c r="J41" s="11" t="str">
        <x:v>Зарегистрированный местный филиал и региональный комплекс</x:v>
      </x:c>
      <x:c r="K41" s="11" t="str">
        <x:v>Юридический: Мурманск, ул. Сполохи, 4 а, пом.14, этаж 4 (вторичный реестр)</x:v>
      </x:c>
      <x:c r="L41" s="11" t="str">
        <x:v>Оператор морского перегрузочного комплекса СПГ
Перегрузка СПГ с плавучим хранилищем и береговой инфраструктурой</x:v>
      </x:c>
      <x:c r="M41" s="11" t="str">
        <x:v>Морской перегрузочный комплекс СПГ Камчатка
Создание комплекса и береговой инфраструктуры
Роль: Оператор/инвестор
Стадия: Строительство сообщалось 30.01.2023, планировался запуск в конце 2023; актуальный ввод/реконструкция на 2026 не установлены
Дата: 2023-01-30. Исторический план; текущее состояние не установлено [N-S35]</x:v>
      </x:c>
      <x:c r="N41" s="11" t="str">
        <x:v>Обоснованный потенциал</x:v>
      </x:c>
      <x:c r="O41" s="11" t="str">
        <x:v>Криогенные линии СПГ не считаются потребностью в ЭО. Возможный предмет проверки — вспомогательные водные/дренажные линии и КИП береговых сооружений; их состав не раскрыт.</x:v>
      </x:c>
      <x:c r="P41" s="11" t="str">
        <x:v>После технической квалификации предложить профильные проектирование, поставку, аудит или сервис промышленного ЭО.</x:v>
      </x:c>
      <x:c r="Q41" s="11" t="str">
        <x:v>Сайт: не установлен
Отдел: не установлен
Телефон: не подтвержден
Email: не подтвержден
Источники: —</x:v>
      </x:c>
      <x:c r="R41" s="11" t="str">
        <x:v>Публичный ответственный не установлен</x:v>
      </x:c>
      <x:c r="S41" s="11" t="str">
        <x:v>Подтвержден филиал и конкретный газовый комплекс, но актуальный пакет работ и прямой официальный контакт подразделения не найдены.</x:v>
      </x:c>
      <x:c r="T41" s="11" t="str">
        <x:v>Через КРДВ/официальный маршрут группы подтвердить действующую службу комплекса, стадию береговых работ и обслуживаемые водные/КИП узлы.</x:v>
      </x:c>
      <x:c r="U41" s="11" t="str">
        <x:v>Адрес филиала подтвержден вторичным реестром, первичная выписка ЕГРЮЛ не получена
Официальный телефон/email местного подразделения не найден
Текущий статус стройки/ввода и новое расширение не подтверждены
РПН: страница заключения экспертизы недоступна, поисковое описание не использовано</x:v>
      </x:c>
      <x:c r="V41" s="11" t="str">
        <x:v>N-S34, N-S35</x:v>
      </x:c>
      <x:c r="W41" s="13" t="str">
        <x:v>N-S35: открыть</x:v>
      </x:c>
    </x:row>
    <x:row r="42" ht="192" customHeight="1">
      <x:c r="A42" s="11" t="str">
        <x:v>S-013</x:v>
      </x:c>
      <x:c r="B42" s="11" t="str">
        <x:v>Приморский край</x:v>
      </x:c>
      <x:c r="C42" s="11" t="str">
        <x:v>Проектирование</x:v>
      </x:c>
      <x:c r="D42" s="11" t="str">
        <x:v>P2</x:v>
      </x:c>
      <x:c r="E42" s="11" t="str">
        <x:v>АО «Дальневосточный научно-исследовательский, проектно-изыскательский и конструкторско-технологический институт морского флота» (ДНИИМФ)</x:v>
      </x:c>
      <x:c r="F42" s="12" t="str">
        <x:v>2536017088</x:v>
      </x:c>
      <x:c r="G42" s="11" t="str">
        <x:v>Российский морской регистр судоходства — включение в структуру2025</x:v>
      </x:c>
      <x:c r="H42" s="11" t="str">
        <x:v>Владивосток</x:v>
      </x:c>
      <x:c r="I42" s="11" t="str">
        <x:v>690091, Владивосток, ул. Фонтанная, 40</x:v>
      </x:c>
      <x:c r="J42" s="11" t="str">
        <x:v>Действующий местный проектный институт по собственному сайту и сообщению РС 2025</x:v>
      </x:c>
      <x:c r="K42" s="11" t="str">
        <x:v>Владивосток, ул. Фонтанная, 40 — опубликованный адрес института</x:v>
      </x:c>
      <x:c r="L42" s="11" t="str">
        <x:v>Проектный институт морской/портовой инфраструктуры; наличие иных экспертных услуг не подменяет подтверждённое проектирование
Комплексное проектирование портовых, гидротехнических и береговых сооружений, морской инжиниринг</x:v>
      </x:c>
      <x:c r="M42" s="11" t="str">
        <x:v>Лабораторный комплекс Инженерно-экспертного центра РС
Совместное проектирование с ИЭЦ
Роль: Проектировщик
Стадия: Проектирование по сообщению 24.09.2025; место объекта в публикации не указано
Дата: 2025-09-24. Датированное свидетельство; последующие изменения не установлены [S-S052]
Сливной нефтепродуктовый комплекс АО ТБК в порту Восточный
Проектирование сливного комплекса, площадки на причале и транспортного трубопровода 2002–2003
Роль: Проектировщик по прямому сообщению заказчика
Стадия: Исторический проект, введён 2004
Дата: Без даты. Историческое свидетельство [S-S054]</x:v>
      </x:c>
      <x:c r="N42" s="11" t="str">
        <x:v>Обоснованный потенциал</x:v>
      </x:c>
      <x:c r="O42" s="11" t="str">
        <x:v>Исторически подтверждён нефтепродуктовый трубопроводный профиль. Возможность новых заданий по EHT технологических, пожарных/водяных трубопроводов и КИП терминалов; нынешний лабораторный проект сам по себе EHT не доказывает.</x:v>
      </x:c>
      <x:c r="P42" s="11" t="str">
        <x:v>Техническое взаимодействие по заданиям/расчётам и спецификациям ЭО в новых портовых проектах</x:v>
      </x:c>
      <x:c r="Q42" s="11" t="str">
        <x:v>Сайт: https://dniimf.ru/
Отдел: Общая приёмная института; профильный отдел технологического/электротехнического проектирования не идентифицирован
Телефон: +7(423)240-17-64 — общий маршрут
Email: dniimf@dniimf.ru
Источники: S-S014</x:v>
      </x:c>
      <x:c r="R42" s="11" t="str">
        <x:v>Михаил Макогон — Генеральный директор ДНИИМФ; источник: 2025-09-24 [S-S052]</x:v>
      </x:c>
      <x:c r="S42" s="11" t="str">
        <x:v>Местный действующий институт, подтверждены проектирование 2025 и релевантный нефтетерминальный опыт; нужен текущий портфель.</x:v>
      </x:c>
      <x:c r="T42" s="11" t="str">
        <x:v>Уточнить отдел береговых технологических систем и новые жидкостные терминалы; предложить технический семинар по проектированию ЭО.</x:v>
      </x:c>
      <x:c r="U42" s="11" t="str">
        <x:v>Релевантный нефтетерминальный кейс исторический
Текущие промышленные EHT-задания неизвестны
ИНН и юридический адрес проверены чтением вторичного реестра; выписка ФНС не получена.</x:v>
      </x:c>
      <x:c r="V42" s="11" t="str">
        <x:v>S-S014, S-S052, S-S054, S-S080</x:v>
      </x:c>
      <x:c r="W42" s="13" t="str">
        <x:v>S-S052: открыть</x:v>
      </x:c>
    </x:row>
    <x:row r="43" ht="127" customHeight="1">
      <x:c r="A43" s="11" t="str">
        <x:v>S-021</x:v>
      </x:c>
      <x:c r="B43" s="11" t="str">
        <x:v>Приморский край</x:v>
      </x:c>
      <x:c r="C43" s="11" t="str">
        <x:v>Проектирование</x:v>
      </x:c>
      <x:c r="D43" s="11" t="str">
        <x:v>P2</x:v>
      </x:c>
      <x:c r="E43" s="11" t="str">
        <x:v>ООО ДПИ «Востокпроектверфь»</x:v>
      </x:c>
      <x:c r="F43" s="12" t="str">
        <x:v>2536207610</x:v>
      </x:c>
      <x:c r="G43" s="11" t="str">
        <x:v>Дальневосточный центр судостроения и судоремонта (ДЦСС)</x:v>
      </x:c>
      <x:c r="H43" s="11" t="str">
        <x:v>Владивосток</x:v>
      </x:c>
      <x:c r="I43" s="11" t="str">
        <x:v>690091, Владивосток, ул. Светланская, 72 — официальный общий адрес института; строение не подтверждено</x:v>
      </x:c>
      <x:c r="J43" s="11" t="str">
        <x:v>Действующий местный проектный институт: страница в группе открыта; собственная страница недоступна при прямом обращении.</x:v>
      </x:c>
      <x:c r="K43" s="11" t="str">
        <x:v>Владивосток, ул. Светланская, 72 — опубликованный адрес предприятия в ДЦСС; юридический характер отдельно не подтвержден</x:v>
      </x:c>
      <x:c r="L43" s="11" t="str">
        <x:v>Местный проектный институт; проектно-изыскательские работы, документация реконструкции судостроительных/судоремонтных предприятий и морской инфраструктуры.
Промышленное архитектурно-строительное проектирование, инженерные изыскания/обследования, технологическая документация верфей.</x:v>
      </x:c>
      <x:c r="M43" s="11" t="str">
        <x:v>Создание ССК «Звезда», II очередь: сухой док и достроечные цеха, IV этап
Институт назван исполнителем в опубликованном уведомлении об общественных обсуждениях
Роль: Исполнитель по уведомлению; заказчик — ООО ССК Звезда. Полный договорный объем ПД/ОВОС не прочитан
Стадия: Уведомление опубликовано 23.01.2025; это не доказательство выполнения СМР, точные сроки обсуждений не перенесены из сниппета
Дата: 2025-01-23. Датированное свидетельство 2025 во вторичном воспроизведении; актуальная редакция 2026 неизвестна [S-S081]</x:v>
      </x:c>
      <x:c r="N43" s="11" t="str">
        <x:v>Обоснованный потенциал</x:v>
      </x:c>
      <x:c r="O43" s="11" t="str">
        <x:v>У сухого дока/достроечных производств возможны наружные водные/дренажные коммуникации и КИП. Конкретный состав обогреваемых узлов в доступном HTML не раскрыт, EHT нуждается в инженерном отборе.</x:v>
      </x:c>
      <x:c r="P43" s="11" t="str">
        <x:v>КРУС как специализированный разработчик EHT-раздела и поставщик комплектных решений по согласованному заданию ГИПа.</x:v>
      </x:c>
      <x:c r="Q43" s="11" t="str">
        <x:v>Сайт: https://www.vpv.su/
Отдел: Общий маршрут института; профильного ГИПа/отдела не найдено.
Телефон: +7(423)230-23-27 — общий маршрут.
Email: vpv@vpv.su
Источники: S-S013</x:v>
      </x:c>
      <x:c r="R43" s="11" t="str">
        <x:v>Публичный ответственный не установлен</x:v>
      </x:c>
      <x:c r="S43" s="11" t="str">
        <x:v>Официально подтвержден местный промышленный проектный институт; именованный объект и ИНН прочитаны во вторичной HTML-копии уведомления, первичка требует сверки.</x:v>
      </x:c>
      <x:c r="T43" s="11" t="str">
        <x:v>Через приемную запросить ГИПа гражданской инфраструктуры ССК Звезда и состав инженерных сетей, требующих температурной защиты.</x:v>
      </x:c>
      <x:c r="U43" s="11" t="str">
        <x:v>Первичный РПН и собственный сайт не открылись. Конкретный объект/ИНН подтверждены чтением вторичной HTML-копии уведомления, а не первичного документа.
Точный договорный объем ПД/ОВОС на IV этапе и сроки обсуждений не проверены.
Нет подтвержденного EHT-раздела и текущего объема 2026.</x:v>
      </x:c>
      <x:c r="V43" s="11" t="str">
        <x:v>S-S013, S-S081</x:v>
      </x:c>
      <x:c r="W43" s="13" t="str">
        <x:v>S-S081: открыть</x:v>
      </x:c>
    </x:row>
    <x:row r="44" ht="166" customHeight="1">
      <x:c r="A44" s="11" t="str">
        <x:v>S-001</x:v>
      </x:c>
      <x:c r="B44" s="11" t="str">
        <x:v>Приморский край</x:v>
      </x:c>
      <x:c r="C44" s="11" t="str">
        <x:v>Заказчик-оператор</x:v>
      </x:c>
      <x:c r="D44" s="11" t="str">
        <x:v>P1</x:v>
      </x:c>
      <x:c r="E44" s="11" t="str">
        <x:v>АО «Находкинский завод минеральных удобрений»</x:v>
      </x:c>
      <x:c r="F44" s="12" t="str">
        <x:v>2508111900</x:v>
      </x:c>
      <x:c r="G44" s="11" t="str">
        <x:v>Росхим; управляющая организация АО «Химпроект»</x:v>
      </x:c>
      <x:c r="H44" s="11" t="str">
        <x:v>Находка</x:v>
      </x:c>
      <x:c r="I44" s="11" t="str">
        <x:v>692941, Приморский край, г. Находка, территория ТОР «Находка»; адрес без номера здания в официальных контактах</x:v>
      </x:c>
      <x:c r="J44" s="11" t="str">
        <x:v>Действующая производственная площадка в пусконаладке; юридический/почтовый адрес</x:v>
      </x:c>
      <x:c r="K44" s="11" t="str">
        <x:v>Юр./почтовый адрес самого АО: Приморский край, г. Находка, ТОР «Находка»; адрес управляющей компании отдельно не проверен</x:v>
      </x:c>
      <x:c r="L44" s="11" t="str">
        <x:v>Заказчик и будущий оператор газохимического комплекса и морского терминала
Газохимия: метанол; второй этап — аммиак и карбамид; морской терминал</x:v>
      </x:c>
      <x:c r="M44" s="11" t="str">
        <x:v>Комплекс производства метанола НЗМУ
СМР завершены; ПНР начаты; водоподготовка проходит тестовые запуски
Роль: Заказчик/оператор
Стадия: Пусконаладка; первая товарная продукция весной 2027 — план
Дата: 2026-09-16. Свидетельство на дату источника [S-S002, S-S003]
Второй этап НЗМУ — аммиак/карбамид
Заключен контракт с China Chengda на строительство; договорная основа перехода к реализации
Роль: Заказчик
Стадия: Контракт заключен, факт начала стройки этой очереди не подтвержден
Дата: 2026-09-04. Свидетельство на дату источника [S-S004]</x:v>
      </x:c>
      <x:c r="N44" s="11" t="str">
        <x:v>Обоснованный потенциал</x:v>
      </x:c>
      <x:c r="O44" s="11" t="str">
        <x:v>Подтверждены системы водоподготовки, насосы и оборотные водяные контуры, химическое производство. Потенциал защиты водяных/реагентных линий и КИП; конкретная система ЭО/тендер в открытых материалах не найдены. Метанол сам по себе не требует защиты от замерзания при обычных зимних температурах.</x:v>
      </x:c>
      <x:c r="P44" s="11" t="str">
        <x:v>Технический аудит/сервис ЭО первой очереди и проектная проработка трубопроводов, емкостей и КИП второй очереди; уточнить пакет EPC</x:v>
      </x:c>
      <x:c r="Q44" s="11" t="str">
        <x:v>Сайт: https://nzmu.ru/
Отдел: Публичный маршрут предложений поставщиков
Телефон: +7 (4236) 73-00-74 — общий опубликованный номер
Email: purchase@nzmu.ru; info@nzmu.ru — общий
Источники: S-S001, S-S003</x:v>
      </x:c>
      <x:c r="R44" s="11" t="str">
        <x:v>Виктор Гребенюков — Исполнительный директор НЗМУ; источник: 2026-09-16 [S-S003]</x:v>
      </x:c>
      <x:c r="S44" s="11" t="str">
        <x:v>Свежая пусконаладка и подписанный контракт следующей газохимической очереди; отдельный канал включения поставщиков</x:v>
      </x:c>
      <x:c r="T44" s="11" t="str">
        <x:v>Подготовить карточку КРУС-Запад и перечень подтвержденных EHT-референсов по правилам НЗМУ; после согласования обращения запросить ответственного за ЭО/КИП и границу EPC-пакета</x:v>
      </x:c>
      <x:c r="U44" s="11" t="str">
        <x:v>Не выявлены действующие закупки ЭО, поставщик системы первой очереди и перечень незакрытых работ
График и EPC-раздел ЭО второй очереди неизвестны</x:v>
      </x:c>
      <x:c r="V44" s="11" t="str">
        <x:v>S-S001, S-S002, S-S003, S-S004, S-S005</x:v>
      </x:c>
      <x:c r="W44" s="13" t="str">
        <x:v>S-S002: открыть</x:v>
      </x:c>
    </x:row>
    <x:row r="45" ht="114" customHeight="1">
      <x:c r="A45" s="11" t="str">
        <x:v>SE-003</x:v>
      </x:c>
      <x:c r="B45" s="11" t="str">
        <x:v>Приморский край</x:v>
      </x:c>
      <x:c r="C45" s="11" t="str">
        <x:v>Заказчик-оператор</x:v>
      </x:c>
      <x:c r="D45" s="11" t="str">
        <x:v>P1</x:v>
      </x:c>
      <x:c r="E45" s="11" t="str">
        <x:v>ООО «Дальнегорский ГОК»</x:v>
      </x:c>
      <x:c r="F45" s="12" t="str">
        <x:v>7718957575</x:v>
      </x:c>
      <x:c r="G45" s="11" t="str">
        <x:v>АО «Росхим» — указано в официальной публикации09.02.2026.</x:v>
      </x:c>
      <x:c r="H45" s="11" t="str">
        <x:v>Дальнегорск; Рудная Пристань</x:v>
      </x:c>
      <x:c r="I45" s="11" t="str">
        <x:v>Производство в Дальнегорске; лицензируемая площадка пр.50 лет Октября, зд.293 д/111. Очистные проектируются в собственном порту Рудная Пристань; точный адрес очистных не опубликован.</x:v>
      </x:c>
      <x:c r="J45" s="11" t="str">
        <x:v>Местное юрлицо и действующее горно-химическое предприятие, портовая площадка.</x:v>
      </x:c>
      <x:c r="K45" s="11" t="str">
        <x:v>По реестру МЧС: 692443, Дальнегорск, пр.50 лет Октября, зд.192/206. Группа Росхим отделена от местного юрлица.</x:v>
      </x:c>
      <x:c r="L45" s="11" t="str">
        <x:v>Оператор горно-химического производства и заказчик модернизации собственной экологической инфраструктуры; направление, известное как «Бор».
Борная кислота, борат кальция и переработка датолитового сырья; водное и тепловое хозяйство.</x:v>
      </x:c>
      <x:c r="M45" s="11" t="str">
        <x:v>Новые очистные сооружения в порту Рудная Пристань
Проектирование современных очистных сооружений; в экопрограмме 2026 также проектно-изыскательские работы нового полигона с плановым строительством 2027.
Роль: Заказчик и оператор собственной инфраструктуры.
Стадия: Очистные на стадии проектирования по официальной публикации; переход к стройке не подтверждён.
Дата: 2026-02-09. Актуальный план 2026, выполнение на дату среза требует уточнения. [SE-S011]</x:v>
      </x:c>
      <x:c r="N45" s="11" t="str">
        <x:v>Обоснованный потенциал</x:v>
      </x:c>
      <x:c r="O45" s="11" t="str">
        <x:v>Очистные сооружения предусматривают обращение жидкостей: потенциальны подводящие/дренажные линии, насосные узлы и КИП. Точные технологические схемы, наружное размещение и минимальные температуры не опубликованы; применение ЭО не подтверждено.</x:v>
      </x:c>
      <x:c r="P45" s="11" t="str">
        <x:v>Включение решений ЭО в проект очистных после получения схем и температур; проектирование, комплектация и сопровождение монтажа. Для действующего производства — адресный техаудит трубопроводов/КИП.</x:v>
      </x:c>
      <x:c r="Q45" s="11" t="str">
        <x:v>Сайт: https://dgok.ru/
Отдел: ОМТО; отдел конкурсных процедур.
Телефон: +7(42373)3-67-43, +7(42373)3-43-22 — ОМТО; +7(423)733-62-22 и +7(423)732-92-08 — приёмная.
Email: utyugov_mg@bor-acid.ru — начальник ОМТО; tender.dgok@ruschem.ru — конкурсные процедуры; mail@bor-acid.ru — общий.
Источники: SE-S010</x:v>
      </x:c>
      <x:c r="R45" s="11" t="str">
        <x:v>Утюгов Михаил Геннадьевич — Начальник ОМТО; источник: Страница без даты; прочитана09.10.2026 [SE-S010]
Вильданов Ильдар Юнирович — Руководитель отдела конкурсных процедур; источник: Страница без даты; прочитана09.10.2026 [SE-S010]</x:v>
      </x:c>
      <x:c r="S45" s="11" t="str">
        <x:v>Именованный жидкостный объект находится в проектировании 2026; доступны профильные закупочные контакты, что позволяет уточнить включение ЭО до закупки.</x:v>
      </x:c>
      <x:c r="T45" s="11" t="str">
        <x:v>У ОМТО и конкурсного отдела установить ГИПа очистных в Рудной Пристани, текущую стадию и запросить перечень жидкостных линий/КИП для совместной проработки.</x:v>
      </x:c>
      <x:c r="U45" s="11" t="str">
        <x:v>Проектировщик, сроки выдачи документации и текущая готовность очистных не опубликованы.
Вторичный реестр указывает присоединение ГХК Бор с 31.07.2026; итог реорганизации и актуальную выписку следует сверить. Автоматическая пометка «недействующая» не принята за факт прекращения.
Публичные полномочия сотрудников опубликованы без даты; перед обращением подтвердить.</x:v>
      </x:c>
      <x:c r="V45" s="11" t="str">
        <x:v>SE-S009, SE-S010, SE-S011, SE-S036</x:v>
      </x:c>
      <x:c r="W45" s="13" t="str">
        <x:v>SE-S011: открыть</x:v>
      </x:c>
    </x:row>
    <x:row r="46" ht="205" customHeight="1">
      <x:c r="A46" s="11" t="str">
        <x:v>S-010</x:v>
      </x:c>
      <x:c r="B46" s="11" t="str">
        <x:v>Приморский край</x:v>
      </x:c>
      <x:c r="C46" s="11" t="str">
        <x:v>Заказчик-оператор</x:v>
      </x:c>
      <x:c r="D46" s="11" t="str">
        <x:v>P1</x:v>
      </x:c>
      <x:c r="E46" s="11" t="str">
        <x:v>ООО «Транснефть — Порт Козьмино»</x:v>
      </x:c>
      <x:c r="F46" s="12" t="str">
        <x:v>2508081814</x:v>
      </x:c>
      <x:c r="G46" s="11" t="str">
        <x:v>Транснефть</x:v>
      </x:c>
      <x:c r="H46" s="11" t="str">
        <x:v>Находка</x:v>
      </x:c>
      <x:c r="I46" s="11" t="str">
        <x:v>692941, Приморский край, Находка, ул. Нижне-Набережная (Посёлок Врангель мкр.), 78; производственный терминал в бухте Козьмино</x:v>
      </x:c>
      <x:c r="J46" s="11" t="str">
        <x:v>Действующее местное общество и нефтетерминал</x:v>
      </x:c>
      <x:c r="K46" s="11" t="str">
        <x:v>Находка, мкр. Посёлок Врангель, ул. Нижне-Набережная, 78 — опубликованный адрес общества; юридический статус подтвержден прочитанной карточкой Saby</x:v>
      </x:c>
      <x:c r="L46" s="11" t="str">
        <x:v>Местный оператор морского нефтетерминала и расширения резервуарного парка
Приём, хранение и морская отгрузка нефти ВСТО</x:v>
      </x:c>
      <x:c r="M46" s="11" t="str">
        <x:v>Расширение резервуарного парка Козьмино
Три резервуара по 50000 м 3; в декабре 2024 фундаменты двух подготовлены, на третьем земляные работы
Роль: Оператор/заказчик
Стадия: Строительство по датированному источнику; ввод 2025–2026 — заявленный план, выполнение не доказано
Дата: 2024-12-02. Датированное свидетельство; последующие изменения не установлены [S-S038]
Расширение морского нефтеналивного порта 2010
Поставка ЭО и теплоизоляции нефтебазы, береговых/морских сооружений, водоснабжения, пожаротушения и эстакады
Роль: Площадка применения; поставщик исторических систем — ГК ССТ
Стадия: Исторически реализовано по первичному описанию поставщика
Дата: Без даты. Историческое свидетельство [S-S037]</x:v>
      </x:c>
      <x:c r="N46" s="11" t="str">
        <x:v>Исторически подтверждено</x:v>
      </x:c>
      <x:c r="O46" s="11" t="str">
        <x:v>Поставщик прямо описывает применение EHT на объектах порта при расширении 2010. Это подтверждает установленную технологию, но не актуальный объём нового заказа и не открытость замены поставщика.</x:v>
      </x:c>
      <x:c r="P46" s="11" t="str">
        <x:v>Аудит/сервис либо поставка совместимых решений при модернизации вспомогательных водяных/КИП систем; новые резервуары — повод уточнить границы EHT</x:v>
      </x:c>
      <x:c r="Q46" s="11" t="str">
        <x:v>Сайт: https://kozmino.transneft.ru/
Отдел: Общая приёмная; профильный закупочный/энергетический маршрут не установлен
Телефон: +7(4236)77-10-00 /77-10-15 — общий маршрут
Email: не подтвержден
Источники: S-S036</x:v>
      </x:c>
      <x:c r="R46" s="11" t="str">
        <x:v>Публичный ответственный не установлен</x:v>
      </x:c>
      <x:c r="S46" s="11" t="str">
        <x:v>Исторически доказанное промышленное ЭО плюс конкретное расширение нефтетерминала.</x:v>
      </x:c>
      <x:c r="T46" s="11" t="str">
        <x:v>Уточнить фактический ввод резервуаров и открытые пакеты техперевооружения/ЭО, действующие требования Транснефти к оборудованию и аккредитации поставщика.</x:v>
      </x:c>
      <x:c r="U46" s="11" t="str">
        <x:v>Действующий email не подтверждён
Выполнение плана 2025–2026 не установлено
Первичные корпоративные статьи 2025 индексируются, но возвращают 404 при прямом открытии
ИНН и юридический адрес проверены чтением вторичного реестра; выписка ФНС не получена.</x:v>
      </x:c>
      <x:c r="V46" s="11" t="str">
        <x:v>S-S036, S-S037, S-S038, S-S078</x:v>
      </x:c>
      <x:c r="W46" s="13" t="str">
        <x:v>S-S038: открыть</x:v>
      </x:c>
    </x:row>
    <x:row r="47" ht="153" customHeight="1">
      <x:c r="A47" s="11" t="str">
        <x:v>S-004</x:v>
      </x:c>
      <x:c r="B47" s="11" t="str">
        <x:v>Приморский край</x:v>
      </x:c>
      <x:c r="C47" s="11" t="str">
        <x:v>Заказчик-оператор</x:v>
      </x:c>
      <x:c r="D47" s="11" t="str">
        <x:v>P1</x:v>
      </x:c>
      <x:c r="E47" s="11" t="str">
        <x:v>Приморская ГРЭС АО «Кузбассэнерго»</x:v>
      </x:c>
      <x:c r="F47" s="12" t="str">
        <x:v>4200000333</x:v>
      </x:c>
      <x:c r="G47" s="11" t="str">
        <x:v>Сибирская генерирующая компания (СГК)</x:v>
      </x:c>
      <x:c r="H47" s="11" t="str">
        <x:v>Лучегорск</x:v>
      </x:c>
      <x:c r="I47" s="11" t="str">
        <x:v>Приморский край, Пожарский район, пгт Лучегорск, промышленная площадка Приморской ГРЭС</x:v>
      </x:c>
      <x:c r="J47" s="11" t="str">
        <x:v>Действующая производственная площадка; головное юридическое лицо в Кемеровской области</x:v>
      </x:c>
      <x:c r="K47" s="11" t="str">
        <x:v>АО «Кузбассэнерго»: 650000, Кемерово, пр. Кузнецкий, 30 (юридический адрес из уведомления 2024)</x:v>
      </x:c>
      <x:c r="L47" s="11" t="str">
        <x:v>Местное производственное предприятие и заказчик программы модернизации энергоблоков
Тепловая электроэнергетика; модернизация девяти энергоблоков</x:v>
      </x:c>
      <x:c r="M47" s="11" t="str">
        <x:v>Модернизация Приморской ГРЭС для повышения коэффициента использования мощности до 6500 часов
Обновление оборудования энергоблоков; шесть блоков завершены, №7 модернизируется, №2 и №4 в следующих очередях
Роль: Оператор и заказчик
Стадия: Реализация; завершение программы запланировано 2028
Дата: 2026-09-04. Свидетельство на дату источника [S-S015, S-S016]</x:v>
      </x:c>
      <x:c r="N47" s="11" t="str">
        <x:v>Обоснованный потенциал</x:v>
      </x:c>
      <x:c r="O47" s="11" t="str">
        <x:v>При обновлении блоков могут потребоваться защита вспомогательных водяных/дренажных трубопроводов и импульсных линий КИП. Электрообогрев конкретных цепей и наличие закупки источниками не подтверждены; обогрев основного парового тракта не предполагается.</x:v>
      </x:c>
      <x:c r="P47" s="11" t="str">
        <x:v>Предварительный технический разбор вспомогательных трубопроводов/КИП оставшихся очередей, затем проектирование, поставка и шефмонтаж EHT при наличии задания</x:v>
      </x:c>
      <x:c r="Q47" s="11" t="str">
        <x:v>Сайт: https://sibgenco.ru/
Отдел: Инвестиции — опубликованный контакт 2024; конкурентные процедуры — историческая страница прежнего ООО, актуальность подтвердить
Телефон: +7(962)336-31-41 — опубликованный контакт по ОВОС/инвестициям 2024, актуальность уточнить; +7(3842)45-33-50 — общий маршрут головного юрлица
Email: ErmolenkoOA@sibgenco.ru — ОВОС/инвестиции 2024; KalininaTD@sibgenco.ru — историческая страница ООО «Приморская ГРЭС», текущий маршрут АО «Кузбассэнерго» не подтвержден
Источники: S-S016, S-S017</x:v>
      </x:c>
      <x:c r="R47" s="11" t="str">
        <x:v>Ермоленко Олег Александрович — Заместитель директора по инвестициям Приморской ГРЭС АО «Кузбассэнерго»; источник: 2024-05-08 [S-S016]
Калинина Татьяна Дмитриевна — Начальник отдела конкурентных процедур на исторической странице ООО «Приморская ГРЭС»; текущие полномочия не подтверждены; источник: Без даты [S-S017]</x:v>
      </x:c>
      <x:c r="S47" s="11" t="str">
        <x:v>Действующая программа до 2028 и оставшиеся блоки дают конкретное окно технического уточнения.</x:v>
      </x:c>
      <x:c r="T47" s="11" t="str">
        <x:v>Проверить актуального ответственного за ЭО вспомогательных систем блоков №7, 2, 4 и состав пакетов РД; направлять запрос через закупочную службу после внутреннего решения.</x:v>
      </x:c>
      <x:c r="U47" s="11" t="str">
        <x:v>Наличие и объём EHT не подтверждены
Контактная страница СГК сохраняет старую юридическую метку ООО Приморская ГРЭС; использовать АО Кузбассэнерго по официальному уведомлению 2024
Текущие полномочия контактных лиц следует уточнить
Закупочная страница сохранила прежнее ООО: контакты Калининой требуют проверки для действующего АО Кузбассэнерго.</x:v>
      </x:c>
      <x:c r="V47" s="11" t="str">
        <x:v>S-S015, S-S016, S-S017</x:v>
      </x:c>
      <x:c r="W47" s="13" t="str">
        <x:v>S-S015: открыть</x:v>
      </x:c>
    </x:row>
    <x:row r="48" ht="88" customHeight="1">
      <x:c r="A48" s="11" t="str">
        <x:v>S-014</x:v>
      </x:c>
      <x:c r="B48" s="11" t="str">
        <x:v>Приморский край</x:v>
      </x:c>
      <x:c r="C48" s="11" t="str">
        <x:v>Заказчик-оператор</x:v>
      </x:c>
      <x:c r="D48" s="11" t="str">
        <x:v>P1</x:v>
      </x:c>
      <x:c r="E48" s="11" t="str">
        <x:v>СП «Владивостокская ТЭЦ-2» АО «ДГК»</x:v>
      </x:c>
      <x:c r="F48" s="12" t="str">
        <x:v>1434031363</x:v>
      </x:c>
      <x:c r="G48" s="11" t="str">
        <x:v>РусГидро</x:v>
      </x:c>
      <x:c r="H48" s="11" t="str">
        <x:v>Владивосток</x:v>
      </x:c>
      <x:c r="I48" s="11" t="str">
        <x:v>690034, Владивосток, ул. Фадеева, 47</x:v>
      </x:c>
      <x:c r="J48" s="11" t="str">
        <x:v>Именное действующее структурное подразделение с отдельной официальной приёмной</x:v>
      </x:c>
      <x:c r="K48" s="11" t="str">
        <x:v>АО ДГК: 680000, Хабаровск, ул. Фрунзе, 49 — головной офис/почтовый адрес</x:v>
      </x:c>
      <x:c r="L48" s="11" t="str">
        <x:v>Местное структурное подразделение/оператор; программы строительства и реконструкции группы
Тепловая электроэнергетика</x:v>
      </x:c>
      <x:c r="M48" s="11" t="str">
        <x:v>Модернизация Владивостокской ТЭЦ-2
Третий этап замены энергоблока; первые две новые машины работают
Роль: Оператор реконструируемой станции
Стадия: Строительно-монтажные работы третьего этапа
Дата: 2026-06-19. Свидетельство на дату источника [S-S044]</x:v>
      </x:c>
      <x:c r="N48" s="11" t="str">
        <x:v>Обоснованный потенциал</x:v>
      </x:c>
      <x:c r="O48" s="11" t="str">
        <x:v>Потенциал ЭО вспомогательных водяных/дренажных и импульсных линий при замене энергоблока. Главный горячий паровой тракт не принимается за потребность в EHT.</x:v>
      </x:c>
      <x:c r="P48" s="11" t="str">
        <x:v>Технический разбор вспомогательных жидкостных/КИП систем; проектирование, поставка, шефмонтаж и ПНР/сервис EHT при подтверждении задания</x:v>
      </x:c>
      <x:c r="Q48" s="11" t="str">
        <x:v>Сайт: https://dvgk.ru/
Отдел: Приёмная местного подразделения — общий маршрут к службе главного инженера/энергетика
Телефон: +7(423)262-96-59 — приёмная
Email: referent-vtec2@dgk.ru
Источники: S-S042</x:v>
      </x:c>
      <x:c r="R48" s="11" t="str">
        <x:v>Публичный ответственный не установлен</x:v>
      </x:c>
      <x:c r="S48" s="11" t="str">
        <x:v>Подтверждён текущий третий этап модернизации 2026 и местная техническая структура.</x:v>
      </x:c>
      <x:c r="T48" s="11" t="str">
        <x:v>Уточнить ответственную службу за ЭО/КИП и действующие пакеты работ по указанной очереди; получить перечень линий и границы ответственности проектировщика/подрядчика.</x:v>
      </x:c>
      <x:c r="U48" s="11" t="str">
        <x:v>Наличие конкретного пакета EHT не подтверждено
Приёмная — общий маршрут, не персональный закупочный контакт
Стадии приведены на даты публикаций</x:v>
      </x:c>
      <x:c r="V48" s="11" t="str">
        <x:v>S-S040, S-S041, S-S042, S-S044</x:v>
      </x:c>
      <x:c r="W48" s="13" t="str">
        <x:v>S-S044: открыть</x:v>
      </x:c>
    </x:row>
    <x:row r="49" ht="88" customHeight="1">
      <x:c r="A49" s="11" t="str">
        <x:v>S-015</x:v>
      </x:c>
      <x:c r="B49" s="11" t="str">
        <x:v>Приморский край</x:v>
      </x:c>
      <x:c r="C49" s="11" t="str">
        <x:v>Заказчик-оператор</x:v>
      </x:c>
      <x:c r="D49" s="11" t="str">
        <x:v>P1</x:v>
      </x:c>
      <x:c r="E49" s="11" t="str">
        <x:v>СП «Партизанская ГРЭС» АО «ДГК»</x:v>
      </x:c>
      <x:c r="F49" s="12" t="str">
        <x:v>1434031363</x:v>
      </x:c>
      <x:c r="G49" s="11" t="str">
        <x:v>РусГидро</x:v>
      </x:c>
      <x:c r="H49" s="11" t="str">
        <x:v>Партизанск</x:v>
      </x:c>
      <x:c r="I49" s="11" t="str">
        <x:v>692860, Партизанск, ул. Свердлова, 2</x:v>
      </x:c>
      <x:c r="J49" s="11" t="str">
        <x:v>Именное действующее структурное подразделение с отдельной официальной приёмной</x:v>
      </x:c>
      <x:c r="K49" s="11" t="str">
        <x:v>АО ДГК: 680000, Хабаровск, ул. Фрунзе, 49 — головной офис/почтовый адрес</x:v>
      </x:c>
      <x:c r="L49" s="11" t="str">
        <x:v>Местное структурное подразделение/оператор; программы строительства и реконструкции группы
Тепловая электроэнергетика</x:v>
      </x:c>
      <x:c r="M49" s="11" t="str">
        <x:v>Расширение Партизанской ГРЭС
Два новых энергоблока 280 МВт; водоподготовка смонтирована и налаживается, монтаж турбин, пусковая подготовка дизельного хозяйства
Роль: Оператор расширяемой станции
Стадия: СМР и ПНР вспомогательных систем
Дата: 2026-06-19. Свидетельство на дату источника [S-S044, S-S045]</x:v>
      </x:c>
      <x:c r="N49" s="11" t="str">
        <x:v>Обоснованный потенциал</x:v>
      </x:c>
      <x:c r="O49" s="11" t="str">
        <x:v>Основание — реально создаваемые баки/трубопроводы водоподготовки и дизельное хозяйство. EHT возможен для воды, КИП и вязкости топлива по расчёту; способ обогрева не установлен.</x:v>
      </x:c>
      <x:c r="P49" s="11" t="str">
        <x:v>Технический разбор вспомогательных жидкостных/КИП систем; проектирование, поставка, шефмонтаж и ПНР/сервис EHT при подтверждении задания</x:v>
      </x:c>
      <x:c r="Q49" s="11" t="str">
        <x:v>Сайт: https://dvgk.ru/
Отдел: Приёмная местного подразделения — общий маршрут к службе главного инженера/энергетика
Телефон: +7(42363)6-53-59 — приёмная
Email: aho-pgres@dgk.ru
Источники: S-S042</x:v>
      </x:c>
      <x:c r="R49" s="11" t="str">
        <x:v>Борис Краснопеев — Директор Партизанской ГРЭС; источник: 2026-02-05 [S-S045]
Сергей Шпилькин — Главный инженер Партизанской ГРЭС; источник: 2026-02-05 [S-S045]</x:v>
      </x:c>
      <x:c r="S49" s="11" t="str">
        <x:v>Текущая стройка с прямо названными водоподготовкой, баковым и дизельным хозяйством.</x:v>
      </x:c>
      <x:c r="T49" s="11" t="str">
        <x:v>Уточнить ответственную службу за ЭО/КИП и действующие пакеты работ по указанной очереди; получить перечень линий и границы ответственности проектировщика/подрядчика.</x:v>
      </x:c>
      <x:c r="U49" s="11" t="str">
        <x:v>Наличие конкретного пакета EHT не подтверждено
Приёмная — общий маршрут, не персональный закупочный контакт
Стадии приведены на даты публикаций</x:v>
      </x:c>
      <x:c r="V49" s="11" t="str">
        <x:v>S-S040, S-S041, S-S042, S-S044, S-S045</x:v>
      </x:c>
      <x:c r="W49" s="13" t="str">
        <x:v>S-S044: открыть</x:v>
      </x:c>
    </x:row>
    <x:row r="50" ht="101" customHeight="1">
      <x:c r="A50" s="11" t="str">
        <x:v>S-016</x:v>
      </x:c>
      <x:c r="B50" s="11" t="str">
        <x:v>Приморский край</x:v>
      </x:c>
      <x:c r="C50" s="11" t="str">
        <x:v>Заказчик-оператор</x:v>
      </x:c>
      <x:c r="D50" s="11" t="str">
        <x:v>P1</x:v>
      </x:c>
      <x:c r="E50" s="11" t="str">
        <x:v>СП «Шкотовская ТЭЦ» АО «ДГК»</x:v>
      </x:c>
      <x:c r="F50" s="12" t="str">
        <x:v>1434031363</x:v>
      </x:c>
      <x:c r="G50" s="11" t="str">
        <x:v>РусГидро</x:v>
      </x:c>
      <x:c r="H50" s="11" t="str">
        <x:v>Артёмовский городской округ</x:v>
      </x:c>
      <x:c r="I50" s="11" t="str">
        <x:v>692760, Приморский край, г. о. Артёмовский, тер. Восточная, д. 1</x:v>
      </x:c>
      <x:c r="J50" s="11" t="str">
        <x:v>Именное действующее структурное подразделение с отдельной официальной приёмной</x:v>
      </x:c>
      <x:c r="K50" s="11" t="str">
        <x:v>АО ДГК: 680000, Хабаровск, ул. Фрунзе, 49 — головной офис/почтовый адрес</x:v>
      </x:c>
      <x:c r="L50" s="11" t="str">
        <x:v>Местное структурное подразделение/оператор; программы строительства и реконструкции группы
Тепловая электроэнергетика</x:v>
      </x:c>
      <x:c r="M50" s="11" t="str">
        <x:v>Артемовская ТЭЦ-2 / Шкотовская ТЭЦ
Строительство ПГУ, водоподготовки с обратным осмосом, газораспределительного пункта; создано эксплуатирующее СП
Роль: Будущий оператор, участвующий в подготовке и пробных запусках; генподряд не приписан
Стадия: СМР; ПНР генерирующего оборудования план — IV кв. 2026
Дата: 2026-06-09. Свидетельство на дату источника [S-S046]</x:v>
      </x:c>
      <x:c r="N50" s="11" t="str">
        <x:v>Обоснованный потенциал</x:v>
      </x:c>
      <x:c r="O50" s="11" t="str">
        <x:v>Подтверждены водоподготовка/обратный осмос и ГРП. Потенциал относится к водяным линиям и КИП/дренажам ГРП; природный газ сам по себе не доказательство обогрева.</x:v>
      </x:c>
      <x:c r="P50" s="11" t="str">
        <x:v>Технический разбор вспомогательных жидкостных/КИП систем; проектирование, поставка, шефмонтаж и ПНР/сервис EHT при подтверждении задания</x:v>
      </x:c>
      <x:c r="Q50" s="11" t="str">
        <x:v>Сайт: https://dvgk.ru/
Отдел: Приёмная местного подразделения — общий маршрут к службе главного инженера/энергетика
Телефон: +7(42337)9-55-09 — приёмная
Email: priemnaya-shtec@dgk.ru
Источники: S-S042</x:v>
      </x:c>
      <x:c r="R50" s="11" t="str">
        <x:v>Сергей Мордвин — Директор Шкотовской ТЭЦ; источник: 2026-06-09 [S-S046]
Александр Гиберт — Заместитель главного инженера Шкотовской ТЭЦ; источник: 2026-06-09 [S-S046]</x:v>
      </x:c>
      <x:c r="S50" s="11" t="str">
        <x:v>Новое местное эксплуатирующее подразделение 2026 и ближайшая плановая ПНР.</x:v>
      </x:c>
      <x:c r="T50" s="11" t="str">
        <x:v>Уточнить ответственную службу за ЭО/КИП и действующие пакеты работ по указанной очереди; получить перечень линий и границы ответственности проектировщика/подрядчика.</x:v>
      </x:c>
      <x:c r="U50" s="11" t="str">
        <x:v>Наличие конкретного пакета EHT не подтверждено
Приёмная — общий маршрут, не персональный закупочный контакт
Стадии приведены на даты публикаций</x:v>
      </x:c>
      <x:c r="V50" s="11" t="str">
        <x:v>S-S040, S-S041, S-S042, S-S046</x:v>
      </x:c>
      <x:c r="W50" s="13" t="str">
        <x:v>S-S046: открыть</x:v>
      </x:c>
    </x:row>
    <x:row r="51" ht="101" customHeight="1">
      <x:c r="A51" s="11" t="str">
        <x:v>S-011</x:v>
      </x:c>
      <x:c r="B51" s="11" t="str">
        <x:v>Приморский край</x:v>
      </x:c>
      <x:c r="C51" s="11" t="str">
        <x:v>Заказчик-оператор</x:v>
      </x:c>
      <x:c r="D51" s="11" t="str">
        <x:v>P2</x:v>
      </x:c>
      <x:c r="E51" s="11" t="str">
        <x:v>АО «Спасскцемент» — производственная площадка Спасск-Дальний</x:v>
      </x:c>
      <x:c r="F51" s="12" t="str">
        <x:v>2510001238</x:v>
      </x:c>
      <x:c r="G51" s="11" t="str">
        <x:v>Востокцемент</x:v>
      </x:c>
      <x:c r="H51" s="11" t="str">
        <x:v>Спасск-Дальний</x:v>
      </x:c>
      <x:c r="I51" s="11" t="str">
        <x:v>Приморский край, Спасск-Дальний, ул. Цементная, 2</x:v>
      </x:c>
      <x:c r="J51" s="11" t="str">
        <x:v>Головное юрлицо и местная производственная площадка; филиал ЕАО выделен отдельно</x:v>
      </x:c>
      <x:c r="K51" s="11" t="str">
        <x:v>Спасск-Дальний, ул. Цементная, 2 — адрес в официальном раскрытии; почтовый индекс на странице 692210</x:v>
      </x:c>
      <x:c r="L51" s="11" t="str">
        <x:v>Оператор и заказчик модернизации цементного производства
Цементное производство и обновление технологических линий</x:v>
      </x:c>
      <x:c r="M51" s="11" t="str">
        <x:v>Реконструкция второй технологической линии
Мельница Аэрофол, силосы 3/4, холодильник клинкера, маслостанции, компрессорная, насосы, подстанция
Роль: Промышленный заказчик
Стадия: СМР завершены, ПНР/выход на мощность в мае 2025
Дата: 2025-05-13. Датированное свидетельство; последующие изменения не установлены [S-S047]</x:v>
      </x:c>
      <x:c r="N51" s="11" t="str">
        <x:v>Обоснованный потенциал</x:v>
      </x:c>
      <x:c r="O51" s="11" t="str">
        <x:v>Конкретно названы новые маслостанции, насосы и компрессорная; потенциальное поддержание температуры масла, защита жидкостных/дренажных и КИП линий. Обогрев бетона при стройке и газовые горелки не считаются промышленным кабельным ЭО.</x:v>
      </x:c>
      <x:c r="P51" s="11" t="str">
        <x:v>Техаудит вспомогательных жидкостных систем и консультация по следующей модернизации</x:v>
      </x:c>
      <x:c r="Q51" s="11" t="str">
        <x:v>Сайт: https://vostokcement.ru/
Отдел: Отдел снабжения Спасскцемента
Телефон: +7(42352)31-4-37 — снабжение
Email: zabrodina@spasskcement.ru — снабжение
Источники: S-S021</x:v>
      </x:c>
      <x:c r="R51" s="11" t="str">
        <x:v>Забродина Ольга Валерьевна — Начальник отдела снабжения; источник: Без даты [S-S021]</x:v>
      </x:c>
      <x:c r="S51" s="11" t="str">
        <x:v>Недавняя модернизация с конкретным вспомогательным оборудованием и доступным отделом снабжения.</x:v>
      </x:c>
      <x:c r="T51" s="11" t="str">
        <x:v>Запросить актуальный перечень модернизаций 2026–2027 и выявить жидкостные системы, для которых предусмотрено поддержание температуры.</x:v>
      </x:c>
      <x:c r="U51" s="11" t="str">
        <x:v>Реконструкция 2025 уже завершена
Подтверждённой закупки/схемы ЭО нет</x:v>
      </x:c>
      <x:c r="V51" s="11" t="str">
        <x:v>S-S047, S-S048, S-S021</x:v>
      </x:c>
      <x:c r="W51" s="13" t="str">
        <x:v>S-S047: открыть</x:v>
      </x:c>
    </x:row>
    <x:row r="52" ht="101" customHeight="1">
      <x:c r="A52" s="11" t="str">
        <x:v>SE-001</x:v>
      </x:c>
      <x:c r="B52" s="11" t="str">
        <x:v>Приморский край</x:v>
      </x:c>
      <x:c r="C52" s="11" t="str">
        <x:v>Заказчик-оператор</x:v>
      </x:c>
      <x:c r="D52" s="11" t="str">
        <x:v>P2</x:v>
      </x:c>
      <x:c r="E52" s="11" t="str">
        <x:v>ООО «Судостроительный комплекс «Звезда»</x:v>
      </x:c>
      <x:c r="F52" s="12" t="str">
        <x:v>2503032517</x:v>
      </x:c>
      <x:c r="G52" s="11" t="str">
        <x:v>Не установлена</x:v>
      </x:c>
      <x:c r="H52" s="11" t="str">
        <x:v>Большой Камень</x:v>
      </x:c>
      <x:c r="I52" s="11" t="str">
        <x:v>Ул. Аллея Труда, зд.19 В; лицензируемая производственная деятельность также корпус 1.</x:v>
      </x:c>
      <x:c r="J52" s="11" t="str">
        <x:v>Местное юрлицо, офис и действующая производственная площадка.</x:v>
      </x:c>
      <x:c r="K52" s="11" t="str">
        <x:v>Юридический адрес и офис: 692806, Приморский край, Большой Камень, ул. Аллея Труда, зд.19 В. Корпоративная головная группа не установлена.</x:v>
      </x:c>
      <x:c r="L52" s="11" t="str">
        <x:v>Оператор и заказчик создания собственной судостроительной верфи; отдельное юрлицо от АО «ДВЗ «Звезда».
Строительство крупнотоннажных судов, танкеров, газовозов и морской техники.</x:v>
      </x:c>
      <x:c r="M52" s="11" t="str">
        <x:v>Создание судостроительного комплекса «Звезда», вторая очередь
Проектирование и строительство производственных объектов второй очереди; первая очередь в основном завершена на рубеже 2025–2026.
Роль: Заказчик и будущий/действующий оператор производственных мощностей.
Стадия: Муниципальный прогноз: активная фаза проектирования и строительства в 2026–2029; покорпусная готовность не раскрыта.
Дата: 2026-09-23. Актуальный прогноз, не акт ввода второй очереди. [SE-S003]</x:v>
      </x:c>
      <x:c r="N52" s="11" t="str">
        <x:v>Обоснованный потенциал</x:v>
      </x:c>
      <x:c r="O52" s="11" t="str">
        <x:v>Поставщик систем электрообогрева прямо называет ССК Звезда клиентом в материале к НЕВА 2025. Это подтверждает отраслевую применимость, но не конкретные установленные контуры или новую закупку. На расширяемой верфи потенциальны технологические водяные/жидкостные линии и КИП береговой инфраструктуры; их перечень и необходимость поддержания температуры не опубликованы.</x:v>
      </x:c>
      <x:c r="P52" s="11" t="str">
        <x:v>Техническая квалификация береговых трубопроводов, ёмкостей и КИП второй очереди; после получения задания — проектирование, поставка и сервис систем ЭО. Судовое применение требует отдельной проверки допусков КРУС-Запад.</x:v>
      </x:c>
      <x:c r="Q52" s="11" t="str">
        <x:v>Сайт: https://sskzvezda.ru/
Отдел: Профильный отдел капитального строительства/закупок в прочитанном источнике не указан.
Телефон: +7(42335)4-00-00; +7(42335)4-11-75 — общие маршруты компании.
Email: sskzvezda@sskzvezda.ru — общий адрес.
Источники: SE-S002</x:v>
      </x:c>
      <x:c r="R52" s="11" t="str">
        <x:v>Публичный ответственный не установлен</x:v>
      </x:c>
      <x:c r="S52" s="11" t="str">
        <x:v>Продолжающаяся вторая очередь и первичное упоминание в клиентском портфеле поставщика ЭО; требуется локализация береговых узлов и закупочного этапа.</x:v>
      </x:c>
      <x:c r="T52" s="11" t="str">
        <x:v>Через общий маршрут уточнить владельца инженерных систем второй очереди и получить перечень жидкостных линий/КИП с температурными требованиями. Обращение не отправлено.</x:v>
      </x:c>
      <x:c r="U52" s="11" t="str">
        <x:v>Актуальная корпоративная принадлежность не подтверждена.
Новые контуры ЭО, проектировщик береговых систем и график закупок не раскрыты.
Не подтверждены допуски КРУС-Запад для судовых систем; предложение ограничить согласованным береговым объёмом.</x:v>
      </x:c>
      <x:c r="V52" s="11" t="str">
        <x:v>SE-S001, SE-S002, SE-S003, SE-S004</x:v>
      </x:c>
      <x:c r="W52" s="13" t="str">
        <x:v>SE-S003: открыть</x:v>
      </x:c>
    </x:row>
    <x:row r="53" ht="127" customHeight="1">
      <x:c r="A53" s="11" t="str">
        <x:v>SE-002</x:v>
      </x:c>
      <x:c r="B53" s="11" t="str">
        <x:v>Приморский край</x:v>
      </x:c>
      <x:c r="C53" s="11" t="str">
        <x:v>Заказчик-оператор</x:v>
      </x:c>
      <x:c r="D53" s="11" t="str">
        <x:v>P3</x:v>
      </x:c>
      <x:c r="E53" s="11" t="str">
        <x:v>АО «Горно-металлургический комплекс «Дальполиметалл»</x:v>
      </x:c>
      <x:c r="F53" s="12" t="str">
        <x:v>2505008358</x:v>
      </x:c>
      <x:c r="G53" s="11" t="str">
        <x:v>Не установлена</x:v>
      </x:c>
      <x:c r="H53" s="11" t="str">
        <x:v>Дальнегорск</x:v>
      </x:c>
      <x:c r="I53" s="11" t="str">
        <x:v>Пр.50 лет Октября,93 — предприятие; пр.50 лет Октября,105 — ОКС по закупочному объявлению 2025.</x:v>
      </x:c>
      <x:c r="J53" s="11" t="str">
        <x:v>Местное производственное предприятие и подразделение капитального строительства.</x:v>
      </x:c>
      <x:c r="K53" s="11" t="str">
        <x:v>Опубликованный головной адрес: Дальнегорск, пр.50 лет Октября,93. Актуальный статус и контролирующую структуру после процедуры банкротства требуется сверить.</x:v>
      </x:c>
      <x:c r="L53" s="11" t="str">
        <x:v>Промышленный оператор и заказчик реконструкции хвостового хозяйства собственной ЦОФ.
Добыча и обогащение свинцово-цинковых руд; ЦОФ и хвостовое хозяйство.</x:v>
      </x:c>
      <x:c r="M53" s="11" t="str">
        <x:v>Реконструкция ГТС хвостохранилища ЦОФ АО ГМК «Дальполиметалл»
Реконструкция пульпонасосной станции, оборотного водовода и других ГТС; в марте 2025 приглашён подрядчик для освидетельствования уже выполненных работ.
Роль: Заказчик, эксплуатирующая организация; приглашённый эксперт не является проектировщиком.
Стадия: Работы выполнены к стадии освидетельствования по объявлению 2025; итоговая приёмка и остаточные объёмы неизвестны.
Дата: 2025-03-24. Датированное подтверждение 2025; срок закупки 15.04.2025 истёк, текущий тендер не заявляется. [SE-S006, SE-S007]</x:v>
      </x:c>
      <x:c r="N53" s="11" t="str">
        <x:v>Обоснованный потенциал</x:v>
      </x:c>
      <x:c r="O53" s="11" t="str">
        <x:v>Именованные пульпонасосная станция, оборотный водовод и дренаж дают основания проверить малые водяные/пульповые ответвления, арматуру и измерительные линии. Защита от замерзания и поддержание температуры — инженерная гипотеза; греющий кабель в документах не указан.</x:v>
      </x:c>
      <x:c r="P53" s="11" t="str">
        <x:v>Обследование температурных режимов и остаточных узлов реконструкции; ремонт/модернизация ЭО и проектные решения по согласованному перечню.</x:v>
      </x:c>
      <x:c r="Q53" s="11" t="str">
        <x:v>Сайт: https://dalpolimetall.ru/
Отдел: Отдел капитального строительства (ОКС).
Телефон: +7(42373)3-03-52 — общий номер; доб.152,192 — ОКС по объявлению 24.03.2025.
Email: office@dalpolimetall.ru — общий официальный адрес.
Источники: SE-S006, SE-S007</x:v>
      </x:c>
      <x:c r="R53" s="11" t="str">
        <x:v>Публичный ответственный не установлен</x:v>
      </x:c>
      <x:c r="S53" s="11" t="str">
        <x:v>Конкретное водно-пульповое хозяйство и профильный ОКС, но закупка закрыта по сроку; первичный участник в декабре 2025 сообщил о банкротстве и восстановлении.</x:v>
      </x:c>
      <x:c r="T53" s="11" t="str">
        <x:v>Сначала сверить текущий юридический статус и полномочия заказчика, затем у ОКС уточнить завершение реконструкции и перечень эксплуатационных/ремонтных задач по жидкостным линиям.</x:v>
      </x:c>
      <x:c r="U53" s="11" t="str">
        <x:v>Группа и завершение национализации не подтверждены; сообщение профсоюза 08.12.2025 описывает процесс.
Открытые агрегаторы расходятся в формулировках юридического статуса; актуальная выписка ЕГРЮЛ не получена.
Текущее состояние проекта после 2025 и фактическая потребность в ЭО неизвестны.</x:v>
      </x:c>
      <x:c r="V53" s="11" t="str">
        <x:v>SE-S005, SE-S006, SE-S007, SE-S008</x:v>
      </x:c>
      <x:c r="W53" s="13" t="str">
        <x:v>SE-S006: открыть</x:v>
      </x:c>
    </x:row>
    <x:row r="54" ht="101" customHeight="1">
      <x:c r="A54" s="11" t="str">
        <x:v>S-012</x:v>
      </x:c>
      <x:c r="B54" s="11" t="str">
        <x:v>Приморский край</x:v>
      </x:c>
      <x:c r="C54" s="11" t="str">
        <x:v>Строительство-EPC</x:v>
      </x:c>
      <x:c r="D54" s="11" t="str">
        <x:v>P2</x:v>
      </x:c>
      <x:c r="E54" s="11" t="str">
        <x:v>ООО «ДальТЭМ»</x:v>
      </x:c>
      <x:c r="F54" s="12" t="str">
        <x:v>2521013845</x:v>
      </x:c>
      <x:c r="G54" s="11" t="str">
        <x:v>Не установлена</x:v>
      </x:c>
      <x:c r="H54" s="11" t="str">
        <x:v>Владивосток</x:v>
      </x:c>
      <x:c r="I54" s="11" t="str">
        <x:v>Владивосток, ул. Бородинская, 20 Б, стр. 2, 4 этаж, оф. 10 — офис</x:v>
      </x:c>
      <x:c r="J54" s="11" t="str">
        <x:v>Действующий офис по официальному сайту; юридический адрес отличается</x:v>
      </x:c>
      <x:c r="K54" s="11" t="str">
        <x:v>Юридический адрес по протоколу СРО 2020: Приморский край, п. Девятый Вал, ул. Зелёная, 5, кв. 12; актуальность отдельно проверить</x:v>
      </x:c>
      <x:c r="L54" s="11" t="str">
        <x:v>Местный подрядчик промышленного монтажа и инженерных систем
Промышленное строительство, монтаж технологического оборудования, электрики, водоснабжения и котельных</x:v>
      </x:c>
      <x:c r="M54" s="11" t="str">
        <x:v>Вторая технологическая линия Спасскцемента
Подготовительные работы и монтаж комплекса: подстанция, компрессорная, маслостанция, насосы, фундаменты вентиляторов, рама холодильника
Роль: Монтажный подрядчик, прямо назван заказчиком
Стадия: Работы завершены и выполнялась ПНР в мае 2025
Дата: 2025-05-13. Датированное свидетельство; последующие изменения не установлены [S-S047]</x:v>
      </x:c>
      <x:c r="N54" s="11" t="str">
        <x:v>Обоснованный потенциал</x:v>
      </x:c>
      <x:c r="O54" s="11" t="str">
        <x:v>Подрядчик реально монтирует насосные/масляные/инженерные системы, в которых возможны EHT-пакеты. Его собственный опыт промышленного электрообогрева не установлен.</x:v>
      </x:c>
      <x:c r="P54" s="11" t="str">
        <x:v>Партнёрство по специализированному проектированию, поставке и шефмонтажу EHT в составе его комплексных работ</x:v>
      </x:c>
      <x:c r="Q54" s="11" t="str">
        <x:v>Сайт: https://daltem.ru/
Отдел: Директор / общий контакт коммерческих обращений
Телефон: +7(914)970-05-48 — опубликован как директор; +7(914)077-88-77 — общий маршрут
Email: daltem@bk.ru
Источники: S-S049</x:v>
      </x:c>
      <x:c r="R54" s="11" t="str">
        <x:v>Валерий Кабанов — Директор ДальТЭМ по публикации заказчика (отчество в ней не указано); источник: 2025-05-13 [S-S047]</x:v>
      </x:c>
      <x:c r="S54" s="11" t="str">
        <x:v>Местный промышленный монтажник с подтвержденным выполнением работ 2025; до первоочередного обращения следует проверить новые проекты и пакет ЭО.</x:v>
      </x:c>
      <x:c r="T54" s="11" t="str">
        <x:v>Подготовить короткое партнёрское предложение и перечень вопросов о ближайших насосных/котельных/технологических пакетах; проверить действующие допуски под конкретный объект.</x:v>
      </x:c>
      <x:c r="U54" s="11" t="str">
        <x:v>Текущий портфель 2026 не раскрыт
EHT-компетенции/пакеты компании не доказаны
Исторический юридический адрес требует сверки</x:v>
      </x:c>
      <x:c r="V54" s="11" t="str">
        <x:v>S-S047, S-S049, S-S050, S-S051</x:v>
      </x:c>
      <x:c r="W54" s="13" t="str">
        <x:v>S-S047: открыть</x:v>
      </x:c>
    </x:row>
    <x:row r="55" ht="114" customHeight="1">
      <x:c r="A55" s="11" t="str">
        <x:v>S-005</x:v>
      </x:c>
      <x:c r="B55" s="11" t="str">
        <x:v>Приморский край</x:v>
      </x:c>
      <x:c r="C55" s="11" t="str">
        <x:v>Строительство-EPC</x:v>
      </x:c>
      <x:c r="D55" s="11" t="str">
        <x:v>P2</x:v>
      </x:c>
      <x:c r="E55" s="11" t="str">
        <x:v>ОСП «Сибирьэнергомонтаж» АО «СибЭР» — площадка Приморской ГРЭС</x:v>
      </x:c>
      <x:c r="F55" s="12" t="str">
        <x:v>2462028886</x:v>
      </x:c>
      <x:c r="G55" s="11" t="str">
        <x:v>СГК</x:v>
      </x:c>
      <x:c r="H55" s="11" t="str">
        <x:v>Лучегорск</x:v>
      </x:c>
      <x:c r="I55" s="11" t="str">
        <x:v>692001, Приморский край, Пожарский район, пгт Лучегорск, ул. Промышленная зона Приморская ГРЭС, 175</x:v>
      </x:c>
      <x:c r="J55" s="11" t="str">
        <x:v>Опубликованные фактический/почтовый адрес заказчика закупки и строительный городок на 200 человек (2025), не только упоминание внешнего проекта</x:v>
      </x:c>
      <x:c r="K55" s="11" t="str">
        <x:v>660075, Красноярск, ул. Республики, 72 В, каб. 10 — юридический адрес по Saby (статус 30.09.2026)</x:v>
      </x:c>
      <x:c r="L55" s="11" t="str">
        <x:v>Местное строительное подразделение, обеспечивающее работы модернизации Приморской ГРЭС; точный объём генерального подряда не установлен
Энергетическое строительство и монтаж на площадке модернизации ГРЭС</x:v>
      </x:c>
      <x:c r="M55" s="11" t="str">
        <x:v>Модернизация Приморской ГРЭС 6500 ч
Закупка изготовления, поставки и монтажа модульного здания строительного городка 200 человек для ОСП Сибирьэнергомонтаж
Роль: Заказчик обеспечения строительной площадки, строительный исполнитель; генподряд не приписан
Стадия: Закупка 2025 завершена; программа станции продолжается 2026
Дата: 2025-02-10. Датированное свидетельство; последующие изменения не установлены [S-S018, S-S015]</x:v>
      </x:c>
      <x:c r="N55" s="11" t="str">
        <x:v>Обоснованный потенциал</x:v>
      </x:c>
      <x:c r="O55" s="11" t="str">
        <x:v>Субподрядный потенциал по монтажу/ПНР EHT вспомогательных трубопроводов и КИП модернизируемых энергоблоков. Закупка городка не подтверждает EHT и не используется как техническое доказательство.</x:v>
      </x:c>
      <x:c r="P55" s="11" t="str">
        <x:v>Включение КРУС как специализированного исполнителя проектирования/поставки/монтажа EHT при наличии соответствующего пакета работ</x:v>
      </x:c>
      <x:c r="Q55" s="11" t="str">
        <x:v>Сайт: https://sibgenco.ru/
Отдел: Контакт закупки местного ОСП, должность не опубликована
Телефон: +7(42357)47729 — контакт конкретной закупки 2025, актуальность проверить
Email: ShishkinaAD@sibgenco.ru — контакт закупки 2025
Источники: S-S018</x:v>
      </x:c>
      <x:c r="R55" s="11" t="str">
        <x:v>Шишкина Анна Дмитриевна — Контактное лицо закупки (должность не указана); источник: 2025-02-10 [S-S018]</x:v>
      </x:c>
      <x:c r="S55" s="11" t="str">
        <x:v>Доказано местное строительное присутствие и связь с действующей модернизацией; пригодность именно EHT-пакета ещё проверить.</x:v>
      </x:c>
      <x:c r="T55" s="11" t="str">
        <x:v>Уточнить текущий статус площадки и руководителя электромонтажных работ, затем запросить перечень субподрядных пакетов по трубопроводам/КИП.</x:v>
      </x:c>
      <x:c r="U55" s="11" t="str">
        <x:v>Действие местного подразделения на дату отчёта после закупки 2025 отдельно не подтверждено
Генподряд и объём EHT не доказаны</x:v>
      </x:c>
      <x:c r="V55" s="11" t="str">
        <x:v>S-S018, S-S015, S-S027, S-S028</x:v>
      </x:c>
      <x:c r="W55" s="13" t="str">
        <x:v>S-S018: открыть</x:v>
      </x:c>
    </x:row>
    <x:row r="56" ht="166" customHeight="1">
      <x:c r="A56" s="11" t="str">
        <x:v>S-002</x:v>
      </x:c>
      <x:c r="B56" s="11" t="str">
        <x:v>Хабаровский край</x:v>
      </x:c>
      <x:c r="C56" s="11" t="str">
        <x:v>Проектирование</x:v>
      </x:c>
      <x:c r="D56" s="11" t="str">
        <x:v>P2</x:v>
      </x:c>
      <x:c r="E56" s="11" t="str">
        <x:v>АО «Дальневосточный проектно-изыскательский институт транспортного строительства» (АО «Дальгипротранс»)</x:v>
      </x:c>
      <x:c r="F56" s="12" t="str">
        <x:v>2721001477</x:v>
      </x:c>
      <x:c r="G56" s="11" t="str">
        <x:v>Нацпроектстрой</x:v>
      </x:c>
      <x:c r="H56" s="11" t="str">
        <x:v>Хабаровск</x:v>
      </x:c>
      <x:c r="I56" s="11" t="str">
        <x:v>680000, Хабаровск, ул. Шеронова, 56</x:v>
      </x:c>
      <x:c r="J56" s="11" t="str">
        <x:v>Головной действующий институт в ДФО</x:v>
      </x:c>
      <x:c r="K56" s="11" t="str">
        <x:v>680000, Хабаровск, ул. Шеронова, 56 — место нахождения, юридический и почтовый адрес</x:v>
      </x:c>
      <x:c r="L56" s="11" t="str">
        <x:v>Проектировщик, инженерные изыскания, проектная/рабочая документация и авторский надзор
Транспортные и промышленные сооружения, водоснабжение/водоотведение, котельные, инженерные сети</x:v>
      </x:c>
      <x:c r="M56" s="11" t="str">
        <x:v>Обход Шкотово–Смоляниново
Разработка ПД/РД 2020–2022 и сопровождение стройки; введен в декабре 2024
Роль: Разработчик проекта, авторское сопровождение
Стадия: Завершен; подтверждение портфолио в 2025
Дата: 2025-11-16. Датированное свидетельство; последующие изменения не установлены [S-S012]
Очистные сооружения нефтетерминала Де-Кастри; ЛОС депо Уссурийск
Реконструкция очистных, ПД/РД и изыскания; портфолио 2014–2018 и 2019–2021
Роль: Проектировщик
Стадия: Исторический опыт
Дата: Без даты. Историческое свидетельство [S-S011]</x:v>
      </x:c>
      <x:c r="N56" s="11" t="str">
        <x:v>Обоснованный потенциал</x:v>
      </x:c>
      <x:c r="O56" s="11" t="str">
        <x:v>Подтверждено проектирование промышленного/противопожарного водоснабжения и очистных нефтетерминала. Потенциал ЭО малых водяных/дренажных линий и КИП; сам железнодорожный проект не доказывает ЭО.</x:v>
      </x:c>
      <x:c r="P56" s="11" t="str">
        <x:v>Проектная поддержка по ЭО промышленных инженерных сетей: исходные данные, расчеты, узлы, спецификации в согласованном пакете</x:v>
      </x:c>
      <x:c r="Q56" s="11" t="str">
        <x:v>Сайт: https://dgt.ru/
Отдел: Профиль проектирования инженерных сетей; прямой контакт отдела не опубликован
Телефон: +7 (4212) 27-15-20 — общий маршрут
Email: 1520@dgt.ru
Источники: S-S010</x:v>
      </x:c>
      <x:c r="R56" s="11" t="str">
        <x:v>Публичный ответственный не установлен</x:v>
      </x:c>
      <x:c r="S56" s="11" t="str">
        <x:v>Местный комплексный институт с доказанным опытом нефтетерминала/водоочистки и недавним завершенным проектом</x:v>
      </x:c>
      <x:c r="T56" s="11" t="str">
        <x:v>Через приемную установить актуального ГИПа и руководителя инженерных сетей, запросить открытые задания на реконструкцию промводы/нефтетерминалов</x:v>
      </x:c>
      <x:c r="U56" s="11" t="str">
        <x:v>Промышленные проекты в активной ПД/РД на октябрь 2026 не подтверждены
Портфолио инженерных сетей историческое</x:v>
      </x:c>
      <x:c r="V56" s="11" t="str">
        <x:v>S-S010, S-S011, S-S012</x:v>
      </x:c>
      <x:c r="W56" s="13" t="str">
        <x:v>S-S012: открыть</x:v>
      </x:c>
    </x:row>
    <x:row r="57" ht="192" customHeight="1">
      <x:c r="A57" s="11" t="str">
        <x:v>S-022</x:v>
      </x:c>
      <x:c r="B57" s="11" t="str">
        <x:v>Хабаровский край</x:v>
      </x:c>
      <x:c r="C57" s="11" t="str">
        <x:v>Проектирование</x:v>
      </x:c>
      <x:c r="D57" s="11" t="str">
        <x:v>P3</x:v>
      </x:c>
      <x:c r="E57" s="11" t="str">
        <x:v>ООО «Дальгипроводхоз»</x:v>
      </x:c>
      <x:c r="F57" s="12" t="str">
        <x:v>2722101812</x:v>
      </x:c>
      <x:c r="G57" s="11" t="str">
        <x:v>Не установлена</x:v>
      </x:c>
      <x:c r="H57" s="11" t="str">
        <x:v>Хабаровск</x:v>
      </x:c>
      <x:c r="I57" s="11" t="str">
        <x:v>Хабаровск, ул. Воронежская, 47 А, БЦ Опора, 4 этаж, офис 409 — фактический офис.</x:v>
      </x:c>
      <x:c r="J57" s="11" t="str">
        <x:v>Юридический и фактический адреса отдельно опубликованы самим предприятием.</x:v>
      </x:c>
      <x:c r="K57" s="11" t="str">
        <x:v>680022, Хабаровск, ул. Воронежская, 47 А — юридический адрес.</x:v>
      </x:c>
      <x:c r="L57" s="11" t="str">
        <x:v>Местное проектно-изыскательское предприятие; разработка ПД и инженерных решений водоснабжения/водоотведения, полигонов и водохозяйственных объектов.
Изыскания, проектирование нового строительства/реконструкции, водоснабжение/канализация, полигоны ТБО.</x:v>
      </x:c>
      <x:c r="M57" s="11" t="str">
        <x:v>Объект обращения с ТКО«Итуруп»
Проектирование/ОВОС объекта обработки и термического обезвреживания ТКО.
Роль: Проектная организация; главный инженер докладывал на слушаниях заказчика.
Стадия: Слушания 17.03.2023, передача ОВОС на ГЭЭ; статус строительства 2026 не установлен.
Дата: 2023-03-17. Историческое подтверждение конкретной роли. [S-S070]
Реконструкция полигона ТБО вмкрСтарт, Комсомольск-на-Амуре
Именованный проект в официальном портфолио.
Роль: Проектировщик.
Стадия: Сайт помещает в текущие проекты; даты и стадия не указаны, не считать текущим 2026.
Дата: Без даты. Недатированное портфолио. [S-S071]</x:v>
      </x:c>
      <x:c r="N57" s="11" t="str">
        <x:v>Обоснованный потенциал</x:v>
      </x:c>
      <x:c r="O57" s="11" t="str">
        <x:v>Профиль водоснабжения/водоотведения позволяет предложить EHT открытых трубопроводов/насосных узлов при наличии положительной температуры среды. У конкретных объектов состав трубопроводов не опубликован; горячее термообезвреживание ТКО не является основанием EHT.</x:v>
      </x:c>
      <x:c r="P57" s="11" t="str">
        <x:v>Инженерная консультация по выбору узлов EHT в проектах воды/стоков, подготовка расчетов и проектного раздела по исходным данным.</x:v>
      </x:c>
      <x:c r="Q57" s="11" t="str">
        <x:v>Сайт: https://www.dgvh.ru/
Отдел: Общий маршрут проектно-изыскательского предприятия.
Телефон: +7(4212)915-500; +7(4212)208-928 — общая связь.
Email: office@dgvh.ru
Источники: S-S068</x:v>
      </x:c>
      <x:c r="R57" s="11" t="str">
        <x:v>Фомин О. Ю. — Главный инженер проектной организации; источник: 2023-03-17 [S-S070]</x:v>
      </x:c>
      <x:c r="S57" s="11" t="str">
        <x:v>Проверенный местный небольшой проектировщик релевантных инженерных систем; свежие именованные промышленные работы 2025–2026 не найдены.</x:v>
      </x:c>
      <x:c r="T57" s="11" t="str">
        <x:v>Проверить текущую загрузку по производственным системам воды/стоков и актуального ГИПа; только затем выбирать объект и готовить EHT-предложение.</x:v>
      </x:c>
      <x:c r="U57" s="11" t="str">
        <x:v>Последний открытый именованный проект 2023; актуальность сайта/портфолио ограничена.
Состав EHT конкретного объекта не установлен.
Не путать с историческим ОАО «Дальгипроводхоз»ИНН 2722092212.</x:v>
      </x:c>
      <x:c r="V57" s="11" t="str">
        <x:v>S-S067, S-S068, S-S069, S-S070, S-S071</x:v>
      </x:c>
      <x:c r="W57" s="13" t="str">
        <x:v>S-S070: открыть</x:v>
      </x:c>
    </x:row>
    <x:row r="58" ht="166" customHeight="1">
      <x:c r="A58" s="11" t="str">
        <x:v>S-003</x:v>
      </x:c>
      <x:c r="B58" s="11" t="str">
        <x:v>Хабаровский край</x:v>
      </x:c>
      <x:c r="C58" s="11" t="str">
        <x:v>Проектирование</x:v>
      </x:c>
      <x:c r="D58" s="11" t="str">
        <x:v>P3</x:v>
      </x:c>
      <x:c r="E58" s="11" t="str">
        <x:v>ООО «Хабаровскремпроект»</x:v>
      </x:c>
      <x:c r="F58" s="12" t="str">
        <x:v>2723176497</x:v>
      </x:c>
      <x:c r="G58" s="11" t="str">
        <x:v>Не установлена</x:v>
      </x:c>
      <x:c r="H58" s="11" t="str">
        <x:v>Хабаровск</x:v>
      </x:c>
      <x:c r="I58" s="11" t="str">
        <x:v>680031, Хабаровск, ул. Кочнева, 14 В; дополнительный офис: Владивосток, ул. Мордовцева, 3, оф. 803</x:v>
      </x:c>
      <x:c r="J58" s="11" t="str">
        <x:v>Фактический проектный офис; юридический адрес отличается; дополнительный офис Приморья в одной строке без двойного счета</x:v>
      </x:c>
      <x:c r="K58" s="11" t="str">
        <x:v>Юридический: Хабаровск, ул. Кубяка, 9; фактический: Кочнева, 14 В</x:v>
      </x:c>
      <x:c r="L58" s="11" t="str">
        <x:v>Проектный институт; проектирование промышленных зданий, котельных и инженерных коммуникаций
Промышленное/гражданское проектирование, лесопереработка, котельные, склады ГСМ, водозаборы</x:v>
      </x:c>
      <x:c r="M58" s="11" t="str">
        <x:v>Деревообрабатывающее предприятие в п. Хор
Проектирование
Роль: Проектировщик
Стадия: Портфолио 2017 года
Дата: 2017. Историческое свидетельство [S-S007]
Реконструкция котельной №1 г. Свободный; промышленный холодильник парк Авангард
Проектирование замены парового котла №4; холодильника
Роль: Проектировщик
Стадия: Портфолио 2018–2019
Дата: 2019. Историческое свидетельство [S-S007]</x:v>
      </x:c>
      <x:c r="N58" s="11" t="str">
        <x:v>Обоснованный потенциал</x:v>
      </x:c>
      <x:c r="O58" s="11" t="str">
        <x:v>Промышленные котельные и водяные/ГСМ коммуникации входят в подтвержденную специализацию; актуальный объект ЭО не установлен</x:v>
      </x:c>
      <x:c r="P58" s="11" t="str">
        <x:v>Поддержка по расчетам и спецификациям ЭО при наличии текущих промышленных заданий</x:v>
      </x:c>
      <x:c r="Q58" s="11" t="str">
        <x:v>Сайт: https://www.hrp27.ru/
Отдел: не установлен
Телефон: +7 (4212) 37-35-31 — приемная
Email: khabarovskremproekt@mail.ru
Источники: S-S006</x:v>
      </x:c>
      <x:c r="R58" s="11" t="str">
        <x:v>Публичный ответственный не установлен</x:v>
      </x:c>
      <x:c r="S58" s="11" t="str">
        <x:v>Региональный институт с подходящим историческим опытом; сначала обновить портфель</x:v>
      </x:c>
      <x:c r="T58" s="11" t="str">
        <x:v>Уточнить текущие промышленные объекты и запросить профильного ГИПа; без этого не готовить адресное КП</x:v>
      </x:c>
      <x:c r="U58" s="11" t="str">
        <x:v>Публичное промышленное портфолио заканчивается 2020 годом
ИНН и юридический адрес проверены чтением вторичного реестра; выписка ФНС не получена.</x:v>
      </x:c>
      <x:c r="V58" s="11" t="str">
        <x:v>S-S006, S-S007, S-S009, S-S076</x:v>
      </x:c>
      <x:c r="W58" s="13" t="str">
        <x:v>S-S007: открыть</x:v>
      </x:c>
    </x:row>
    <x:row r="59" ht="205" customHeight="1">
      <x:c r="A59" s="11" t="str">
        <x:v>S-008</x:v>
      </x:c>
      <x:c r="B59" s="11" t="str">
        <x:v>Хабаровский край</x:v>
      </x:c>
      <x:c r="C59" s="11" t="str">
        <x:v>Заказчик-оператор</x:v>
      </x:c>
      <x:c r="D59" s="11" t="str">
        <x:v>P1</x:v>
      </x:c>
      <x:c r="E59" s="11" t="str">
        <x:v>ООО «Амур Минералс»</x:v>
      </x:c>
      <x:c r="F59" s="12" t="str">
        <x:v>2721125810</x:v>
      </x:c>
      <x:c r="G59" s="11" t="str">
        <x:v>Не установлена</x:v>
      </x:c>
      <x:c r="H59" s="11" t="str">
        <x:v>Малмыж / Нанайский район</x:v>
      </x:c>
      <x:c r="I59" s="11" t="str">
        <x:v>Территория Малмыж, строение 1; производственные объекты Малмыжского месторождения в Нанайском и Амурском районах</x:v>
      </x:c>
      <x:c r="J59" s="11" t="str">
        <x:v>Местное юрлицо и производственная площадка; не внешний участник проекта</x:v>
      </x:c>
      <x:c r="K59" s="11" t="str">
        <x:v>682365, Хабаровский край, Нанайский муниципальный район, межселенные территории, тер. Малмыж, стр. 1 — опубликованный адрес</x:v>
      </x:c>
      <x:c r="L59" s="11" t="str">
        <x:v>Недропользователь, оператор и заказчик объектов Малмыжского ГОКа
Освоение медно-порфирового месторождения, обогатительный комплекс медного концентрата и инженерная инфраструктура</x:v>
      </x:c>
      <x:c r="M59" s="11" t="str">
        <x:v>Малмыжский ГОК — объекты инфраструктуры ООО Амур Минералс
Разработка/обсуждение ОВОС объектов инфраструктуры
Роль: Заказчик
Стадия: Подготовка проектной документации по уведомлению 2024; сайт описывает развитие комплекса, исполнение графика отдельно не доказано
Дата: 2024-02-06. Датированное свидетельство; последующие изменения не установлены [S-S026, S-S025]
Малмыжский ГОК — выход на проектную мощность
Поставщик подтвердил опытно-промышленную эксплуатацию и работу с пробоотборным оборудованием; подготовка к полной мощности 104 млн т/год
Роль: Оператор/заказчик
Стадия: Опытно-промышленная эксплуатация; полная проектная мощность не подтверждена
Дата: 2026-03-12. Свидетельство на дату источника [S-S032]</x:v>
      </x:c>
      <x:c r="N59" s="11" t="str">
        <x:v>Обоснованный потенциал</x:v>
      </x:c>
      <x:c r="O59" s="11" t="str">
        <x:v>ГОК и его инженерные объекты предполагают водяные/технологические жидкостные контуры и КИП, где можно оценить антизамерзание и поддержание температуры. Конкретный состав ЭО и технологические требования не опубликованы.</x:v>
      </x:c>
      <x:c r="P59" s="11" t="str">
        <x:v>Техаудит/подбор EHT для жидкостных линий инфраструктуры и сервис действующих систем, если их наличие подтвердится</x:v>
      </x:c>
      <x:c r="Q59" s="11" t="str">
        <x:v>Сайт: https://amurminerals.ru/
Отдел: Общая канцелярия, профильный отдел не опубликован
Телефон: +7(4212)30-30-66; +7(4212)30-30-44 — общие телефоны
Email: amur_minerals@amurminerals.ru — общий маршрут
Источники: S-S025</x:v>
      </x:c>
      <x:c r="R59" s="11" t="str">
        <x:v>Публичный ответственный не установлен</x:v>
      </x:c>
      <x:c r="S59" s="11" t="str">
        <x:v>Поставщик подтверждает опытно-промышленную эксплуатацию 2026; конкретная фаза наладки и масштабные жидкостные/измерительные системы.</x:v>
      </x:c>
      <x:c r="T59" s="11" t="str">
        <x:v>Проверить состояние очередей 2026 и ответственную службу по инфраструктуре/КИП, получить перечень действующих и плановых жидкостных линий.</x:v>
      </x:c>
      <x:c r="U59" s="11" t="str">
        <x:v>Текущая группа владения не подтверждена; прежнюю связь с РМК не перенесли автоматически
Будущий запуск 2024 на сайте не принят за факт ввода
Состояние отдельных инфраструктурных пакетов и EHT-потребность неизвестны</x:v>
      </x:c>
      <x:c r="V59" s="11" t="str">
        <x:v>S-S025, S-S026, S-S032</x:v>
      </x:c>
      <x:c r="W59" s="13" t="str">
        <x:v>S-S026: открыть</x:v>
      </x:c>
    </x:row>
    <x:row r="60" ht="127" customHeight="1">
      <x:c r="A60" s="11" t="str">
        <x:v>S-019</x:v>
      </x:c>
      <x:c r="B60" s="11" t="str">
        <x:v>Хабаровский край</x:v>
      </x:c>
      <x:c r="C60" s="11" t="str">
        <x:v>Заказчик-оператор</x:v>
      </x:c>
      <x:c r="D60" s="11" t="str">
        <x:v>P1</x:v>
      </x:c>
      <x:c r="E60" s="11" t="str">
        <x:v>ООО «РН-Комсомольский НПЗ»</x:v>
      </x:c>
      <x:c r="F60" s="12" t="str">
        <x:v>2703032881</x:v>
      </x:c>
      <x:c r="G60" s="11" t="str">
        <x:v>ПАО НК «Роснефть»</x:v>
      </x:c>
      <x:c r="H60" s="11" t="str">
        <x:v>Комсомольск-на-Амуре</x:v>
      </x:c>
      <x:c r="I60" s="11" t="str">
        <x:v>681007, Хабаровский край, Комсомольск-на-Амуре, ул. Ленинградская, 115.</x:v>
      </x:c>
      <x:c r="J60" s="11" t="str">
        <x:v>Местное юридическое лицо и производственный НПЗ; юридический адрес прочитан в Saby и историческом реестре СРО.</x:v>
      </x:c>
      <x:c r="K60" s="11" t="str">
        <x:v>Комсомольск-на-Амуре, ул. Ленинградская, 115 — адрес местного юрлица; головная группа Роснефть вне ДФО.</x:v>
      </x:c>
      <x:c r="L60" s="11" t="str">
        <x:v>Оператор нефтепереработки, заказчик модернизации/технического перевооружения.
Нефтепереработка и производство топлив; развитие комплекса глубокой переработки.</x:v>
      </x:c>
      <x:c r="M60" s="11" t="str">
        <x:v>Комплекс гидрокрекинга Комсомольского НПЗ
Модернизация и техническое перевооружение; подготовка к вводу комплекса по заявлению главного инженера.
Роль: Заказчик и будущий оператор.
Стадия: Ввод предстоял на 05.12.2025; фактический ввод 2026 не установлен.
Дата: 2025-12-05. Датированное подтверждение программы; уточнить реализацию 2026. [S-S060]</x:v>
      </x:c>
      <x:c r="N60" s="11" t="str">
        <x:v>Обоснованный потенциал</x:v>
      </x:c>
      <x:c r="O60" s="11" t="str">
        <x:v>В нефтепереработке релевантны нефтепродуктовая/реагентная обвязка, дренажи и КИП комплекса. Нужны конкретные температуры/среды и выделение узлов EHT; гидрокрекинг сам по себе не означает электрический обогрев реактора.</x:v>
      </x:c>
      <x:c r="P60" s="11" t="str">
        <x:v>Предметная техническая квалификация по EHT комплекса/общезаводского хозяйства; проектирование, поставка, монтаж/ПНР либо сервис после ввода.</x:v>
      </x:c>
      <x:c r="Q60" s="11" t="str">
        <x:v>Сайт: https://www.rosneft.ru/about/Glance/OperationalStructure/Pererabotka/rnknpz/
Отдел: Общий маршрут из исторического реестра СРО; название email не доказывает текущие полномочия подразделения
Телефон: +7 (4217) 52-59-71; 52-52-82 — исторические общие номера в СРО, обновление 01.09.2022; актуальность не подтверждена
Email: knpz@koil.ru; reception_kapstr@kms.rosneft.ru — исторические контакты СРО на 01.09.2022, требуют подтверждения
Источники: S-S082</x:v>
      </x:c>
      <x:c r="R60" s="11" t="str">
        <x:v>Дмитрий Руденов — Главный инженер; источник: 2025-12-05 [S-S060]
Юрий Агапов — Заместитель главного энергетика; источник: 2025-12-05 [S-S060]</x:v>
      </x:c>
      <x:c r="S60" s="11" t="str">
        <x:v>Нефтепереработка, конкретная программа модернизации и предстоящий ввод гидрокрекинга подтверждены прямым заявлением руководителя 2025.</x:v>
      </x:c>
      <x:c r="T60" s="11" t="str">
        <x:v>Сначала подтвердить актуальность маршрута в официальном реестре/приемной, затем установить текущую стадию гидрокрекинга и службу, ведущую температурный режим вспомогательных трубопроводов/КИП.</x:v>
      </x:c>
      <x:c r="U60" s="11" t="str">
        <x:v>Контактная страница Роснефти доступна только в выдаче; оригинал 502/timeout.
Актуальные полномочия названных сотрудников после 05.12.2025 неизвестны.
Нет спецификации EHT и открытого подтверждения ввода комплекса 2026.
ИНН/юрадрес прочитаны в Saby и СРО; текущие контакты Роснефти не открылись. Они заменены явно историческими данными СРО, обновленными 01.09.2022.</x:v>
      </x:c>
      <x:c r="V60" s="11" t="str">
        <x:v>S-S060, S-S061, S-S082</x:v>
      </x:c>
      <x:c r="W60" s="13" t="str">
        <x:v>S-S060: открыть</x:v>
      </x:c>
    </x:row>
    <x:row r="61" ht="114" customHeight="1">
      <x:c r="A61" s="11" t="str">
        <x:v>S-018</x:v>
      </x:c>
      <x:c r="B61" s="11" t="str">
        <x:v>Хабаровский край</x:v>
      </x:c>
      <x:c r="C61" s="11" t="str">
        <x:v>Заказчик-оператор</x:v>
      </x:c>
      <x:c r="D61" s="11" t="str">
        <x:v>P2</x:v>
      </x:c>
      <x:c r="E61" s="11" t="str">
        <x:v>АО «ННК-Хабаровский нефтеперерабатывающий завод»</x:v>
      </x:c>
      <x:c r="F61" s="12" t="str">
        <x:v>2722010040</x:v>
      </x:c>
      <x:c r="G61" s="11" t="str">
        <x:v>Независимая нефтегазовая компания (ННК)</x:v>
      </x:c>
      <x:c r="H61" s="11" t="str">
        <x:v>Хабаровск</x:v>
      </x:c>
      <x:c r="I61" s="11" t="str">
        <x:v>Хабаровск, ул. Металлистов, 17; производственная площадка НПЗ и адрес заказчика в уведомлении.</x:v>
      </x:c>
      <x:c r="J61" s="11" t="str">
        <x:v>Местное юридическое лицо и производственная площадка; адрес по эмитенту/ОВОС.</x:v>
      </x:c>
      <x:c r="K61" s="11" t="str">
        <x:v>680011, Хабаровск, ул. Металлистов, 17 — юридический и почтовый адрес по раскрытию эмитента.</x:v>
      </x:c>
      <x:c r="L61" s="11" t="str">
        <x:v>Действующий нефтеперерабатывающий завод; заказчик насосной сырьевого парка.
Переработка нефти; сырьевой/резервуарный парк, насосные, технологические установки.</x:v>
      </x:c>
      <x:c r="M61" s="11" t="str">
        <x:v>Насосная сырьевого парка КВ 4.28
ПД/ОВОС строительства насосной для перекачки нефти/нефтепродуктов, подачи на ЭЛОУАТ/АВТ и опорожнения резервуаров/трубопроводов.
Роль: Заказчик; разработчик СахалинНИПИ.
Стадия: Общественные обсуждения 11.11–13.12.2024. СМР и ввод не подтверждены.
Дата: 2024-10-31. Датированное проектное основание; статус на 2026 год неизвестен. [S-S056]</x:v>
      </x:c>
      <x:c r="N61" s="11" t="str">
        <x:v>Обоснованный потенциал</x:v>
      </x:c>
      <x:c r="O61" s="11" t="str">
        <x:v>Насосная, нефтяной/нефтепродуктовый парк и обвязка дают основание проверить поддержание вязкости/температуры и обогрев КИП. Публикации не называют электрический способ. НПЗ указан среди заказчиков КРУС, но предмет и дата сотрудничества неизвестны.</x:v>
      </x:c>
      <x:c r="P61" s="11" t="str">
        <x:v>Возобновление/расширение существующих связей после проверки истории аккаунта: техаудит и обследование потребностей насосной, подготовка предложения по EHT при подтверждении техзадания.</x:v>
      </x:c>
      <x:c r="Q61" s="11" t="str">
        <x:v>Сайт: https://www.khab-npz.ru/
Отдел: Общий маршрут по опубликованному контакту заказчика ОВОС; профильный отдел капитального строительства/главэнергетика не установлен.
Телефон: +7 (4212) 79-58-48 — общий контакт заказчика из уведомления 31.10.2024; актуальность проверить
Email: info.hnpz@ipc-oil.ru
Источники: S-S056</x:v>
      </x:c>
      <x:c r="R61" s="11" t="str">
        <x:v>Публичный ответственный не установлен</x:v>
      </x:c>
      <x:c r="S61" s="11" t="str">
        <x:v>Прямая технологическая применимость и известность КРУС у заказчика; по конкретному объекту есть только проектные сведения 2024 года, текущая закупка не установлена.</x:v>
      </x:c>
      <x:c r="T61" s="11" t="str">
        <x:v>Сначала проверить внутреннюю историю отношений КРУС с НПЗ; затем определить ответственного за КВ 4.28 и получить текущую стадию/перечень обогреваемых узлов.</x:v>
      </x:c>
      <x:c r="U61" s="11" t="str">
        <x:v>Актуальные СМР/ПНР/закупка EHT не подтверждены.
Сайтkhab-npz.ru указан в открытых справочных источниках, при исследовании не открылся; похожие домены не признаны официальными.
Текущие полномочия руководителя на недатированной странице эмитента не подтверждены.</x:v>
      </x:c>
      <x:c r="V61" s="11" t="str">
        <x:v>S-S055, S-S056, S-S057</x:v>
      </x:c>
      <x:c r="W61" s="13" t="str">
        <x:v>S-S056: открыть</x:v>
      </x:c>
    </x:row>
    <x:row r="62" ht="127" customHeight="1">
      <x:c r="A62" s="11" t="str">
        <x:v>SE-004</x:v>
      </x:c>
      <x:c r="B62" s="11" t="str">
        <x:v>Хабаровский край</x:v>
      </x:c>
      <x:c r="C62" s="11" t="str">
        <x:v>Заказчик-оператор</x:v>
      </x:c>
      <x:c r="D62" s="11" t="str">
        <x:v>P2</x:v>
      </x:c>
      <x:c r="E62" s="11" t="str">
        <x:v>АО «Оловянная рудная компания» (ПК «Солнечный»)</x:v>
      </x:c>
      <x:c r="F62" s="12" t="str">
        <x:v>2717017562</x:v>
      </x:c>
      <x:c r="G62" s="11" t="str">
        <x:v>ПАО «Русолово», оловодобывающий дивизион холдинга «Селигдар».</x:v>
      </x:c>
      <x:c r="H62" s="11" t="str">
        <x:v>Горный; Солнечный</x:v>
      </x:c>
      <x:c r="I62" s="11" t="str">
        <x:v>П. Горный, ул. Ленина,26 А — юридический адрес; п. Солнечный, ул. Ленина,27 — почтовый адрес; Солнечная ОФ в Хабаровском крае, отдельный адрес корпуса в источнике не указан.</x:v>
      </x:c>
      <x:c r="J62" s="11" t="str">
        <x:v>Местное юрлицо, горные предприятия и обогатительная фабрика.</x:v>
      </x:c>
      <x:c r="K62" s="11" t="str">
        <x:v>Юридический адрес АО: 682707, Хабаровский край, Солнечный район, с. п. Горненское, п. Горный, ул. Ленина,26 А. Головное ПАО Русолово: Москва, Ленинский пр.,6, стр.7, пом.III, комн.47, этаж 3.</x:v>
      </x:c>
      <x:c r="L62" s="11" t="str">
        <x:v>Местный оператор месторождений и Солнечной обогатительной фабрики; производственный актив модернизации группы Русолово.
Добыча оловянных руд Фестивального и Перевального месторождений, обогащение и выпуск концентрата.</x:v>
      </x:c>
      <x:c r="M62" s="11" t="str">
        <x:v>Техническое перевооружение шламового отделения Солнечной ОФ
Начат следующий этап модернизации с флотационным и гравитационным оборудованием; капремонт шламового отделения запланирован на 2026.
Роль: Оператор фабрики в составе Русолово; инициатор программы на уровне группы — ПАО.
Стадия: Начало этапа 31.07.2025; капремонт 2026 — план, выполнение не подтверждено.
Дата: 2025-07-31. Датированное подтверждение и план 2026; текущая комплектность требует уточнения. [SE-S016]</x:v>
      </x:c>
      <x:c r="N62" s="11" t="str">
        <x:v>Обоснованный потенциал</x:v>
      </x:c>
      <x:c r="O62" s="11" t="str">
        <x:v>Шламовая флотация и обогащение требуют жидкостных/пульповых потоков. Возможны ЭО реагентных малых линий, водяных ответвлений и КИП при соответствующих температурах и размещении. В публикации нет кабельных спецификаций и границ отапливаемых помещений.</x:v>
      </x:c>
      <x:c r="P62" s="11" t="str">
        <x:v>Совместная проработка с технической службой фабрики: перечень пульповых, водяных и реагентных узлов; аудит действующих систем и проектирование ЭО для подтверждённых холодных участков модернизации.</x:v>
      </x:c>
      <x:c r="Q62" s="11" t="str">
        <x:v>Сайт: https://rus-olovo.ru/company/ork/about/
Отдел: Профильный отдел закупок/главного энергетика отдельно не опубликован.
Телефон: +7(42146)2-33-24 — официальный общий номер АО ОРК; +7(4212)52-92-10 — общий региональный маршрут Русолово.
Email: inforus@seligdar.ru — общий адрес группы.
Источники: SE-S013, SE-S015</x:v>
      </x:c>
      <x:c r="R62" s="11" t="str">
        <x:v>Публичный ответственный не установлен</x:v>
      </x:c>
      <x:c r="S62" s="11" t="str">
        <x:v>Назван шламовый передел с фактическим началом модернизации и планом капремонта 2026; технический потенциал конкретен, однако исполнение текущего этапа не подтверждено.</x:v>
      </x:c>
      <x:c r="T62" s="11" t="str">
        <x:v>Через местный общий номер установить ответственного за шламовое отделение, проверить исполнение капремонта 2026 и запросить схемы жидкостных линий/КИП с температурными ограничениями.</x:v>
      </x:c>
      <x:c r="U62" s="11" t="str">
        <x:v>Стадия капремонта 2026 и оставшиеся закупки неизвестны.
Контакты главного энергетика и проектировщика не установлены.
ЭО непосредственно в составе перевооружения не подтверждено.</x:v>
      </x:c>
      <x:c r="V62" s="11" t="str">
        <x:v>SE-S012, SE-S013, SE-S014, SE-S015, SE-S016, SE-S021</x:v>
      </x:c>
      <x:c r="W62" s="13" t="str">
        <x:v>SE-S016: открыть</x:v>
      </x:c>
    </x:row>
    <x:row r="63" ht="140" customHeight="1">
      <x:c r="A63" s="11" t="str">
        <x:v>SE-007</x:v>
      </x:c>
      <x:c r="B63" s="11" t="str">
        <x:v>Хабаровский край</x:v>
      </x:c>
      <x:c r="C63" s="11" t="str">
        <x:v>Заказчик-оператор</x:v>
      </x:c>
      <x:c r="D63" s="11" t="str">
        <x:v>P2</x:v>
      </x:c>
      <x:c r="E63" s="11" t="str">
        <x:v>АО «Ургалуголь»</x:v>
      </x:c>
      <x:c r="F63" s="12" t="str">
        <x:v>2710001186</x:v>
      </x:c>
      <x:c r="G63" s="11" t="str">
        <x:v>СУЭК — указано официальным региональным порталом работодателей.</x:v>
      </x:c>
      <x:c r="H63" s="11" t="str">
        <x:v>Чегдомын</x:v>
      </x:c>
      <x:c r="I63" s="11" t="str">
        <x:v>Ул. Магистральная,2 — адрес АО; в закупке флотации ОФ указан адрес Чегдомын, Магистральная, стр.2,682031.</x:v>
      </x:c>
      <x:c r="J63" s="11" t="str">
        <x:v>Местное юридическое лицо, угледобывающее предприятие и обогатительная фабрика.</x:v>
      </x:c>
      <x:c r="K63" s="11" t="str">
        <x:v>Местное АО: 682030, Хабаровский край, Верхнебуреинский район, рп Чегдомын, ул. Магистральная, 2. Головной корпоративный офис СУЭК в данном проходе не проверялся.</x:v>
      </x:c>
      <x:c r="L63" s="11" t="str">
        <x:v>Угледобывающий оператор и заказчик реконструкции собственной обогатительной фабрики «Чегдомын».
Добыча угля и обогащение, флотационный передел ОФ «Чегдомын».</x:v>
      </x:c>
      <x:c r="M63" s="11" t="str">
        <x:v>Глубокая модернизация ОФ «Чегдомын»: флотация и линия обогащения
Новая флотация запущена в опытную эксплуатацию к 2025; в июне 2025 продолжалась приёмка. Одна линия модернизирована; выход фабрики на плановые параметры ожидался в конце III квартала 2025.
Роль: Заказчик реконструкции, оператор фабрики.
Стадия: Опытная эксплуатация/приёмка и поэтапная модернизация по сообщению 27.06.2025.
Дата: 2025-06-27. Датированное подтверждение 2025; выполнение последующего срока и стадия 2026 неизвестны. Закупка 3544488 отменена 07.06.2024. [SE-S027, SE-S028]</x:v>
      </x:c>
      <x:c r="N63" s="11" t="str">
        <x:v>Обоснованный потенциал</x:v>
      </x:c>
      <x:c r="O63" s="11" t="str">
        <x:v>Флотация предполагает пульповые, водяные и реагентные линии; потенциальны защита малых отводов и КИП, поддержание температуры технологических жидкостей. ЭО в лайнлисте не найдено; обозначение разделов «ЭМ. ЭО» в закупке не трактуется как электрообогрев.</x:v>
      </x:c>
      <x:c r="P63" s="11" t="str">
        <x:v>Выявление остаточных замечаний флотационного комплекса и аудит температурных режимов жидкостных линий; сервис/модернизация либо проектирование новых контуров по подтверждённому заданию.</x:v>
      </x:c>
      <x:c r="Q63" s="11" t="str">
        <x:v>Сайт: не установлен
Отдел: Закупочный маршрут не установлен; публичный кадровый контакт не заменяет его.
Телефон: +7(42149)5-23-38 доб.4489 — опубликованный кадровый маршрут, не технический/закупочный.
Email: LebedevaOlS@suek.ru — кадровый адрес, не использовать как закупочный.
Источники: SE-S026</x:v>
      </x:c>
      <x:c r="R63" s="11" t="str">
        <x:v>Публичный ответственный не установлен</x:v>
      </x:c>
      <x:c r="S63" s="11" t="str">
        <x:v>Именованный флотационный комплекс и местное юрлицо подтверждены; перспектива связана с уточнением итогов модернизации и эксплуатационных задач.</x:v>
      </x:c>
      <x:c r="T63" s="11" t="str">
        <x:v>Сначала установить официальный отдел закупок/технического директора через корпоративный маршрут СУЭК; затем уточнить завершение модернизации ОФ и запросить список водно-реагентных линий с температурными ограничениями.</x:v>
      </x:c>
      <x:c r="U63" s="11" t="str">
        <x:v>Официальный профильный канал закупок не найден; указан только кадровый контакт.
Стадия 2026 после опубликованного плана III квартала 2025 не подтверждена.
Отменённая процедура 2024 не используется как открытая возможность; состав ЭО неизвестен.</x:v>
      </x:c>
      <x:c r="V63" s="11" t="str">
        <x:v>SE-S025, SE-S026, SE-S027, SE-S028</x:v>
      </x:c>
      <x:c r="W63" s="13" t="str">
        <x:v>SE-S027: открыть</x:v>
      </x:c>
    </x:row>
    <x:row r="64" ht="101" customHeight="1">
      <x:c r="A64" s="11" t="str">
        <x:v>S-009</x:v>
      </x:c>
      <x:c r="B64" s="11" t="str">
        <x:v>Хабаровский край</x:v>
      </x:c>
      <x:c r="C64" s="11" t="str">
        <x:v>Заказчик-оператор</x:v>
      </x:c>
      <x:c r="D64" s="11" t="str">
        <x:v>P2</x:v>
      </x:c>
      <x:c r="E64" s="11" t="str">
        <x:v>ООО «Амурский гидрометаллургический комбинат»</x:v>
      </x:c>
      <x:c r="F64" s="12" t="str">
        <x:v>2706028675</x:v>
      </x:c>
      <x:c r="G64" s="11" t="str">
        <x:v>Полиметалл</x:v>
      </x:c>
      <x:c r="H64" s="11" t="str">
        <x:v>Амурск</x:v>
      </x:c>
      <x:c r="I64" s="11" t="str">
        <x:v>Хабаровский край, Амурск, ш. Машиностроителей, 5</x:v>
      </x:c>
      <x:c r="J64" s="11" t="str">
        <x:v>Местное производство и юрлицо; ввод второй линии подтверждён КРДВ</x:v>
      </x:c>
      <x:c r="K64" s="11" t="str">
        <x:v>Амурск, шоссе Машиностроителей, 5 — юридический адрес по прочитанному вторичному реестру Saby</x:v>
      </x:c>
      <x:c r="L64" s="11" t="str">
        <x:v>Оператор автоклавного производства и заказчик расширения
Гидрометаллургическая переработка упорных золотосодержащих концентратов</x:v>
      </x:c>
      <x:c r="M64" s="11" t="str">
        <x:v>АГМК-2
Вторая автоклавная линия официально введена в промышленную эксплуатацию
Роль: Оператор/промышленный заказчик в группе Полиметалл
Стадия: Введено 10.04.2025; сервис/оптимизация действующего производства, новые очереди не доказаны
Дата: 2025-04-10. Датированное свидетельство; последующие изменения не установлены [S-S033]</x:v>
      </x:c>
      <x:c r="N64" s="11" t="str">
        <x:v>Обоснованный потенциал</x:v>
      </x:c>
      <x:c r="O64" s="11" t="str">
        <x:v>Документированы автоклавное выщелачивание, оборотная вода и обратный осмос. Потенциал связан с реагентными, водяными и измерительными линиями; сам высокотемпературный автоклав не подтверждает кабельный ЭО.</x:v>
      </x:c>
      <x:c r="P64" s="11" t="str">
        <x:v>Техаудит вспомогательных жидкостных/реагентных систем новой линии и сервис существующих цепей ЭО при подтверждении их наличия</x:v>
      </x:c>
      <x:c r="Q64" s="11" t="str">
        <x:v>Сайт: https://www.polymetal.ru/
Отдел: не установлен
Телефон: не подтвержден
Email: не подтвержден
Источники: —</x:v>
      </x:c>
      <x:c r="R64" s="11" t="str">
        <x:v>Публичный ответственный не установлен</x:v>
      </x:c>
      <x:c r="S64" s="11" t="str">
        <x:v>Реально введённая новая линия с жидкостными/реагентными системами; вероятнее сервис и доводка, чем начальное проектирование.</x:v>
      </x:c>
      <x:c r="T64" s="11" t="str">
        <x:v>Сначала подтвердить официальный маршрут к технической службе АГМК и сведения о действующем ЭО; затем обсуждать аудит/сервис и планы модернизации.</x:v>
      </x:c>
      <x:c r="U64" s="11" t="str">
        <x:v>Новая потребность/закупка EHT не подтверждена
Текущие полномочия персоналий не установлены
ИНН и юридический адрес проверены чтением вторичного реестра; выписка ФНС не получена.
Официальная контактная страница Полиметалла возвращает оболочку; телефон/email из поисковой выдачи исключены. Действующий прямой маршрут не подтвержден.</x:v>
      </x:c>
      <x:c r="V64" s="11" t="str">
        <x:v>S-S033, S-S077</x:v>
      </x:c>
      <x:c r="W64" s="13" t="str">
        <x:v>S-S033: открыть</x:v>
      </x:c>
    </x:row>
    <x:row r="65" ht="140" customHeight="1">
      <x:c r="A65" s="11" t="str">
        <x:v>SE-006</x:v>
      </x:c>
      <x:c r="B65" s="11" t="str">
        <x:v>Хабаровский край</x:v>
      </x:c>
      <x:c r="C65" s="11" t="str">
        <x:v>Заказчик-оператор</x:v>
      </x:c>
      <x:c r="D65" s="11" t="str">
        <x:v>P2</x:v>
      </x:c>
      <x:c r="E65" s="11" t="str">
        <x:v>ООО «Амурсталь»</x:v>
      </x:c>
      <x:c r="F65" s="12" t="str">
        <x:v>2723188252</x:v>
      </x:c>
      <x:c r="G65" s="11" t="str">
        <x:v>Не установлена</x:v>
      </x:c>
      <x:c r="H65" s="11" t="str">
        <x:v>Комсомольск-на-Амуре</x:v>
      </x:c>
      <x:c r="I65" s="11" t="str">
        <x:v>Ул. Вагонная,30 — действующий работодатель/промышленная площадка; сортопрокатное производство стана 320/150.</x:v>
      </x:c>
      <x:c r="J65" s="11" t="str">
        <x:v>Местное промышленное предприятие; адрес подтверждён официальным региональным порталом работодателей.</x:v>
      </x:c>
      <x:c r="K65" s="11" t="str">
        <x:v>Опубликованный адрес предприятия: 681000, Комсомольск-на-Амуре, ул. Вагонная,30. Статус адреса как действующего юридического отдельно не установлен.</x:v>
      </x:c>
      <x:c r="L65" s="11" t="str">
        <x:v>Оператор металлургического завода и заказчик модернизации оборудования сортопрокатного производства.
Металлургия и прокат, центральный пост смазки прокатного стана, оборотное водоснабжение.</x:v>
      </x:c>
      <x:c r="M65" s="11" t="str">
        <x:v>Модернизация электрооборудования и электроприводов ЦПС и адъюстажа стана 320/150
Исполнитель указывает документацию и модернизацию центрального поста смазки в 2024; электроприводы ЦПС/правильной машины и II этап адъюстажа — работы 2025.
Роль: Заказчик и оператор; проектирование/автоматизация в референсе принадлежит АО АСК.
Стадия: Реализованные проекты в портфолио исполнителя; незавершённая закупка не заявляется.
Дата: 2025. Датированная модернизация 2024–2025; дальнейший этап 2026 не установлен. [SE-S023]</x:v>
      </x:c>
      <x:c r="N65" s="11" t="str">
        <x:v>Обоснованный потенциал</x:v>
      </x:c>
      <x:c r="O65" s="11" t="str">
        <x:v>Центральный пост смазки — конкретный жидкостный технологический узел; возможное поддержание температуры масла/малых линий и КИП требует проверки. Дополнительно подтверждены действующее оборотное водоснабжение и насосные станции. Модернизация электроприводов не означает установку ЭО.</x:v>
      </x:c>
      <x:c r="P65" s="11" t="str">
        <x:v>Обследование режимов смазки и водяных/измерительных ответвлений, выборочно ремонт и модернизация ЭО при выявлении температурных ограничений.</x:v>
      </x:c>
      <x:c r="Q65" s="11" t="str">
        <x:v>Сайт: https://www.amurstal.com/
Отдел: Закупочный/технический отдел в прочитанном источнике не установлен. Опубликованный телефон относится к подбору персонала.
Телефон: +7(4217)52-95-13 — кадровый, непрофильный маршрут; не обозначать отделом закупок.
Email: info@amurstal.com — общий адрес, опубликованный в официальной карточке работодателя.
Источники: SE-S022</x:v>
      </x:c>
      <x:c r="R65" s="11" t="str">
        <x:v>Публичный ответственный не установлен</x:v>
      </x:c>
      <x:c r="S65" s="11" t="str">
        <x:v>Конкретная модернизация ЦПС подтверждена исполнителем, но она отражена как реализованная; подходящий первый формат — техническая квалификация дальнейших работ.</x:v>
      </x:c>
      <x:c r="T65" s="11" t="str">
        <x:v>Через общий адрес установить руководителя технического перевооружения/закупок, уточнить продолжение программы стана 320/150 и наличие задач по температуре смазочных и водяных линий.</x:v>
      </x:c>
      <x:c r="U65" s="11" t="str">
        <x:v>Группа собственников и действующий юридический адрес отдельно не подтверждены.
Основной сайт не удалось прочитать; профильный закупочный контакт неизвестен.
Текущие планы 2026 и фактическая потребность в ЭО не установлены.</x:v>
      </x:c>
      <x:c r="V65" s="11" t="str">
        <x:v>SE-S022, SE-S023, SE-S024</x:v>
      </x:c>
      <x:c r="W65" s="13" t="str">
        <x:v>SE-S023: открыть</x:v>
      </x:c>
    </x:row>
    <x:row r="66" ht="231" customHeight="1">
      <x:c r="A66" s="11" t="str">
        <x:v>SE-005</x:v>
      </x:c>
      <x:c r="B66" s="11" t="str">
        <x:v>Хабаровский край</x:v>
      </x:c>
      <x:c r="C66" s="11" t="str">
        <x:v>Заказчик-оператор</x:v>
      </x:c>
      <x:c r="D66" s="11" t="str">
        <x:v>P2</x:v>
      </x:c>
      <x:c r="E66" s="11" t="str">
        <x:v>ООО «Правоурмийское»</x:v>
      </x:c>
      <x:c r="F66" s="12" t="str">
        <x:v>2717015290</x:v>
      </x:c>
      <x:c r="G66" s="11" t="str">
        <x:v>ПАО «Русолово», оловодобывающий дивизион холдинга «Селигдар».</x:v>
      </x:c>
      <x:c r="H66" s="11" t="str">
        <x:v>Правоурмийское месторождение; станция Сулук; Горный — адрес корреспонденции</x:v>
      </x:c>
      <x:c r="I66" s="11" t="str">
        <x:v>Производство: Правоурмийское месторождение, Верхнебуреинский район Хабаровского края; связанный топливный комплекс — логистическая база ж/д станции Сулук. Почтовая публикация: п. Горный, литера А, офис 1.</x:v>
      </x:c>
      <x:c r="J66" s="11" t="str">
        <x:v>Горнодобывающее и обогатительное предприятие в ДФО; административный адрес отдельно от производства.</x:v>
      </x:c>
      <x:c r="K66" s="11" t="str">
        <x:v>Адрес для запросов документов ООО: 682707, Солнечный район, п. Горный, литера А, офис 1; улица и статус как юридического адреса не указаны. ПАО Русолово: Москва, Ленинский пр.,6, стр.7, пом.III, комн.47, этаж 3.</x:v>
      </x:c>
      <x:c r="L66" s="11" t="str">
        <x:v>Местный оператор Правоурмийского горно-обогатительного комплекса; потребитель инфраструктуры снабжения группы.
Оловянные руды и концентрат; попутные вольфрам и медь; собственная производственная и логистическая инфраструктура группы.</x:v>
      </x:c>
      <x:c r="M66" s="11" t="str">
        <x:v>Топливный комплекс логистической базы станции Сулук для ПК «Правоурмийский»
Приём железнодорожных цистерн, слив насосами, хранение в резервуарах, перекачка и отпуск в автоцистерны.
Роль: ПК Правоурмийский — обслуживаемое предприятие; реализацию сообщает ПАО Русолово. Титульный владелец комплекса в публикации не установлен.
Стадия: Введён в опытно-промышленную эксплуатацию.
Дата: 2026-06-02. Подтверждённая стадия 2026; переход к постоянной эксплуатации не проверен. [SE-S020]
Шесть логистических и сервисных объектов ПК «Правоурмийский»
Расширение складов и ремонтной инфраструктуры; три объекта введены, три в завершающей стадии.
Роль: Оператор площадки в составе группы Русолово.
Стадия: По сообщению 17.09.2026 три из шести объектов введены в эксплуатацию; строительство остальных трёх находится в завершающей стадии.
Дата: 2026-09-17. Актуальное подтверждение расширения; само по себе не доказательство ЭО. [SE-S019]</x:v>
      </x:c>
      <x:c r="N66" s="11" t="str">
        <x:v>Обоснованный потенциал</x:v>
      </x:c>
      <x:c r="O66" s="11" t="str">
        <x:v>Топливный комплекс имеет подтверждённые резервуары, насосы и линии слива/налива нефтепродуктов. Потребность в поддержании температуры и защите измерительных узлов зависит от марки топлива и режимов; схема ЭО не опубликована. Для ангаров отдельная потребность не заявляется.</x:v>
      </x:c>
      <x:c r="P66" s="11" t="str">
        <x:v>Технический аудит температурных режимов топливных линий/КИП после опытного пуска; поставка, наладка и сервис согласованных систем ЭО с требуемым взрывозащищённым исполнением.</x:v>
      </x:c>
      <x:c r="Q66" s="11" t="str">
        <x:v>Сайт: https://rus-olovo.ru/company/pravourmiiskoe/about/
Отдел: Профильные инженерный и закупочный отделы не опубликованы.
Телефон: +7(4212)52-92-10 — общий региональный маршрут ПАО Русолово.
Email: inforus@seligdar.ru — общий адрес группы.
Источники: SE-S015, SE-S021</x:v>
      </x:c>
      <x:c r="R66" s="11" t="str">
        <x:v>Публичный ответственный не установлен</x:v>
      </x:c>
      <x:c r="S66" s="11" t="str">
        <x:v>Новый топливный комплекс в опытной эксплуатации 2026 с конкретными жидкостными узлами; возможны наладка и эксплуатационные доработки, но ответственный заказчик требует уточнения.</x:v>
      </x:c>
      <x:c r="T66" s="11" t="str">
        <x:v>Через региональный маршрут Русолово установить балансодержателя Сулукского топливного комплекса и получить температурные режимы, список линий/КИП и замечания опытного пуска.</x:v>
      </x:c>
      <x:c r="U66" s="11" t="str">
        <x:v>Юридический владелец и договорной заказчик Сулукского комплекса не назван.
Полный юридический адрес ООО и адреса отдельных корпусов не подтверждены.
Марки топлива, температурные режимы и наличие установленного ЭО неизвестны.</x:v>
      </x:c>
      <x:c r="V66" s="11" t="str">
        <x:v>SE-S015, SE-S017, SE-S018, SE-S019, SE-S020, SE-S021</x:v>
      </x:c>
      <x:c r="W66" s="13" t="str">
        <x:v>SE-S020: открыть</x:v>
      </x:c>
    </x:row>
    <x:row r="67" ht="166" customHeight="1">
      <x:c r="A67" s="11" t="str">
        <x:v>S-020</x:v>
      </x:c>
      <x:c r="B67" s="11" t="str">
        <x:v>Хабаровский край</x:v>
      </x:c>
      <x:c r="C67" s="11" t="str">
        <x:v>Заказчик-оператор</x:v>
      </x:c>
      <x:c r="D67" s="11" t="str">
        <x:v>P2</x:v>
      </x:c>
      <x:c r="E67" s="11" t="str">
        <x:v>ООО «Транснефть — Дальний Восток»</x:v>
      </x:c>
      <x:c r="F67" s="12" t="str">
        <x:v>2724132118</x:v>
      </x:c>
      <x:c r="G67" s="11" t="str">
        <x:v>ПАО «Транснефть»</x:v>
      </x:c>
      <x:c r="H67" s="11" t="str">
        <x:v>Хабаровск</x:v>
      </x:c>
      <x:c r="I67" s="11" t="str">
        <x:v>Хабаровск, ул. Запарина, 1 — управление; производственные объекты НПС 34 в Хабаровском крае и НПС 41 в Приморском крае.</x:v>
      </x:c>
      <x:c r="J67" s="11" t="str">
        <x:v>Местное юрлицо/управление и производственные НПС. Регистрация по Хабаровску, не отдельная строка на каждый проект.</x:v>
      </x:c>
      <x:c r="K67" s="11" t="str">
        <x:v>680020, Хабаровск, ул. Запарина, 1 — юридический и опубликованный офисный адрес; головная группа вне ДФО.</x:v>
      </x:c>
      <x:c r="L67" s="11" t="str">
        <x:v>Местное юридическое лицо — оператор нефтепровода ВСТО 2 и заказчик расширения резервуарных парков.
Транспортировка нефти по ВСТО 2, насосные станции и резервуарные парки.</x:v>
      </x:c>
      <x:c r="M67" s="11" t="str">
        <x:v>Расширение резервуарного парка НПС 41
Строительство двух резервуаров 50 тыс. м³, автоматизация и пожаротушение.
Роль: Заказчик/оператор.
Стадия: Введены в эксплуатацию; работы 2023–2025.
Дата: 2025-02-28. Завершённый объект, сервис/следующие этапы требуют уточнения. [S-S064]
Расширение резервуарного парка НПС 34
Расширение парка.
Роль: Заказчик/оператор.
Стадия: Выполнено 2023 по ретроспективному сообщению 2025.
Дата: 2025-02-28. Историческое. [S-S064]</x:v>
      </x:c>
      <x:c r="N67" s="11" t="str">
        <x:v>Обоснованный потенциал</x:v>
      </x:c>
      <x:c r="O67" s="11" t="str">
        <x:v>Обвязка резервуаров, пожарные/дренажные узлы и КИП при модернизации НПС — предмет проверки защиты от замерзания и поддержания температур. На данных двух НПС электрический способ источником не назван.</x:v>
      </x:c>
      <x:c r="P67" s="11" t="str">
        <x:v>Технический аудит действующей системы, замена/расширение EHT и поддержка проектных подразделений по будущим реконструкциям.</x:v>
      </x:c>
      <x:c r="Q67" s="11" t="str">
        <x:v>Сайт: https://fareast.transneft.ru/
Отдел: Общий маршрут управления; профильные УКС/ОГЭ/закупки в открытом справочнике не выделены.
Телефон: +7(4212)40-11-01; +7(4212)40-11-99 — общая связь по справочникугруппы.
Email: не подтвержден
Источники: S-S036</x:v>
      </x:c>
      <x:c r="R67" s="11" t="str">
        <x:v>Публичный ответственный не установлен</x:v>
      </x:c>
      <x:c r="S67" s="11" t="str">
        <x:v>Реальная местная нефтетранспортная организация с недавним расширением резервуарных парков; конкретные объекты уже введены, новых EHT-закупок не найдено.</x:v>
      </x:c>
      <x:c r="T67" s="11" t="str">
        <x:v>Уточнить перечень реконструкций 2026–2027 и владельца стандартов EHT для НПС; действующие объекты использовать как основу сервисного обследования.</x:v>
      </x:c>
      <x:c r="U67" s="11" t="str">
        <x:v>Новость открыта в отраслевом перепечатанном источнике; сайт оператора 502.
Не найден профильный email или текущая закупка EHT.
ИНН и юридический адрес проверены чтением вторичного реестра; выписка ФНС не получена.</x:v>
      </x:c>
      <x:c r="V67" s="11" t="str">
        <x:v>S-S036, S-S064, S-S079</x:v>
      </x:c>
      <x:c r="W67" s="13" t="str">
        <x:v>S-S064: открыть</x:v>
      </x:c>
    </x:row>
    <x:row r="68" ht="101" customHeight="1">
      <x:c r="A68" s="11" t="str">
        <x:v>S-017</x:v>
      </x:c>
      <x:c r="B68" s="11" t="str">
        <x:v>Хабаровский край</x:v>
      </x:c>
      <x:c r="C68" s="11" t="str">
        <x:v>Заказчик-оператор</x:v>
      </x:c>
      <x:c r="D68" s="11" t="str">
        <x:v>P2</x:v>
      </x:c>
      <x:c r="E68" s="11" t="str">
        <x:v>СП «Хабаровская ТЭЦ-1» АО «ДГК»</x:v>
      </x:c>
      <x:c r="F68" s="12" t="str">
        <x:v>1434031363</x:v>
      </x:c>
      <x:c r="G68" s="11" t="str">
        <x:v>РусГидро</x:v>
      </x:c>
      <x:c r="H68" s="11" t="str">
        <x:v>Хабаровск</x:v>
      </x:c>
      <x:c r="I68" s="11" t="str">
        <x:v>680015, Хабаровск, ул. Узловая, 15 а</x:v>
      </x:c>
      <x:c r="J68" s="11" t="str">
        <x:v>Именное действующее структурное подразделение с отдельной официальной приёмной</x:v>
      </x:c>
      <x:c r="K68" s="11" t="str">
        <x:v>АО ДГК: 680000, Хабаровск, ул. Фрунзе, 49 — головной офис/почтовый адрес</x:v>
      </x:c>
      <x:c r="L68" s="11" t="str">
        <x:v>Местное структурное подразделение/оператор; программы строительства и реконструкции группы
Тепловая электроэнергетика</x:v>
      </x:c>
      <x:c r="M68" s="11" t="str">
        <x:v>Замещение Хабаровской ТЭЦ-1 новой Хабаровской ТЭЦ-4 / Южной ТЭЦ
Котельная нового объекта завершена 2025; котёл 1 налаживается в производственном цикле ТЭЦ 1; основной корпус и котлы-утилизаторы продолжают строить
Роль: Оператор существующей станции и получатель тепла нового комплекса; статус самостоятельного заказчика строительства ТЭЦ 4 не установлен
Стадия: ПНР котельной, СМР основного объекта; общий ввод 2027 — план
Дата: 2026-01-27. Свидетельство на дату источника [S-S043]</x:v>
      </x:c>
      <x:c r="N68" s="11" t="str">
        <x:v>Обоснованный потенциал</x:v>
      </x:c>
      <x:c r="O68" s="11" t="str">
        <x:v>Потенциал ЭО дренажей/малорасходных жидкостных и измерительных линий сопряжения старой и новой станции. Потребность не выводится из горячих тепломагистралей.</x:v>
      </x:c>
      <x:c r="P68" s="11" t="str">
        <x:v>Технический разбор вспомогательных жидкостных/КИП систем; проектирование, поставка, шефмонтаж и ПНР/сервис EHT при подтверждении задания</x:v>
      </x:c>
      <x:c r="Q68" s="11" t="str">
        <x:v>Сайт: https://dvgk.ru/
Отдел: Приёмная местного подразделения — общий маршрут к службе главного инженера/энергетика
Телефон: +7(4212)26-15-59 — приёмная
Email: Priemnaya-htec1@dgk.ru
Источники: S-S042</x:v>
      </x:c>
      <x:c r="R68" s="11" t="str">
        <x:v>Публичный ответственный не установлен</x:v>
      </x:c>
      <x:c r="S68" s="11" t="str">
        <x:v>Местная действующая станция непосредственно вовлечена в ввод замещающих мощностей.</x:v>
      </x:c>
      <x:c r="T68" s="11" t="str">
        <x:v>Уточнить ответственную службу за ЭО/КИП и действующие пакеты работ по указанной очереди; получить перечень линий и границы ответственности проектировщика/подрядчика.</x:v>
      </x:c>
      <x:c r="U68" s="11" t="str">
        <x:v>Наличие конкретного пакета EHT не подтверждено
Приёмная — общий маршрут, не персональный закупочный контакт
Стадии приведены на даты публикаций</x:v>
      </x:c>
      <x:c r="V68" s="11" t="str">
        <x:v>S-S040, S-S041, S-S042, S-S043</x:v>
      </x:c>
      <x:c r="W68" s="13" t="str">
        <x:v>S-S043: открыть</x:v>
      </x:c>
    </x:row>
    <x:row r="69" ht="218" customHeight="1">
      <x:c r="A69" s="11" t="str">
        <x:v>P-AM-02</x:v>
      </x:c>
      <x:c r="B69" s="11" t="str">
        <x:v>Амурская область</x:v>
      </x:c>
      <x:c r="C69" s="11" t="str">
        <x:v>Проектирование</x:v>
      </x:c>
      <x:c r="D69" s="11" t="str">
        <x:v>P1</x:v>
      </x:c>
      <x:c r="E69" s="11" t="str">
        <x:v>АО «А-Инжиниринг» — офис в Благовещенске</x:v>
      </x:c>
      <x:c r="F69" s="12" t="str">
        <x:v>7724550562</x:v>
      </x:c>
      <x:c r="G69" s="11" t="str">
        <x:v>ГК «Атлас Майнинг»</x:v>
      </x:c>
      <x:c r="H69" s="11" t="str">
        <x:v>Благовещенск</x:v>
      </x:c>
      <x:c r="I69" s="11" t="str">
        <x:v>ул. Первомайская 62/1 — офис по официальной странице контактов.</x:v>
      </x:c>
      <x:c r="J69" s="11" t="str">
        <x:v>Действующий местный офис; отдельный местный ИНН не заявлен.</x:v>
      </x:c>
      <x:c r="K69" s="11" t="str">
        <x:v>Москва, Шлюзовая наб.8, стр.1 — юридический и фактический головной офис.</x:v>
      </x:c>
      <x:c r="L69" s="11" t="str">
        <x:v>Местный офис инженерного центра; разработка проектов горнодобывающих предприятий.
Золотоизвлекательные фабрики, хвостовые хозяйства, технологические ёмкости и инженерные сети.</x:v>
      </x:c>
      <x:c r="M69" s="11" t="str">
        <x:v>Маломырский рудник; ОПР «Пионер» АО «Покровский рудник»
Реконструкция первой очереди гидротехнических сооружений Маломыра; третья очередь Пионера, технологические ёмкости 1/2.
Роль: Проектировщик по собственному портфолио.
Стадия: Проектные работы представлены в портфолио.
Дата: Без даты. История/недатированные работы; текущий договор не установлен. [P-S014]
Албынский рудник — технологическая ёмкость 2; Маломыр — кислородная станция; ПАГК — узлы сорбции/подогрева щелочи
Датированный портфель расширения и технического перевооружения.
Роль: Проектный центр публикует результаты экспертиз собственных работ; это не организация экспертизы.
Стадия: Публикации о прохождении экспертиз февраль–октябрь 2026.
Дата: 2026-10-02. Актуальный 2026 портфель подтвержден; текущие объёмы ЭО неизвестны. [P-S036, P-S037]</x:v>
      </x:c>
      <x:c r="N69" s="11" t="str">
        <x:v>Обоснованный потенциал</x:v>
      </x:c>
      <x:c r="O69" s="11" t="str">
        <x:v>Пульпопроводы, реагентные линии и вспомогательные водные коммуникации обогатительных производств требуют проверки температурного режима. Наличие именно ЭО не установлено.</x:v>
      </x:c>
      <x:c r="P69" s="11" t="str">
        <x:v>Проработка раздела ЭО вместе с технологами и электротехническим отделом; расчёт и спецификация систем под конкретные объекты.</x:v>
      </x:c>
      <x:c r="Q69" s="11" t="str">
        <x:v>Сайт: https://a-engineering.su/
Отдел: Инжиниринговый центр; конкретный руководитель электротехнического отдела не опубликован.
Телефон: +7 (495) 380-28-10 — единый общий номер, указан и для местного офиса
Email: engineering@atlasmining.ru — общий инженерный маршрут
Источники: P-S012</x:v>
      </x:c>
      <x:c r="R69" s="11" t="str">
        <x:v>Стародумов Алексей Владимирович — Управляющий директор по официальным реквизитам; текущая доверенность отдельно не проверена.; источник: Страница без даты; доверенность22.04.2024 [P-S013]</x:v>
      </x:c>
      <x:c r="S69" s="11" t="str">
        <x:v>Местный инженерный центр с подтверждённым портфелем промышленных модернизаций 2026, включая подогрев щелочи.</x:v>
      </x:c>
      <x:c r="T69" s="11" t="str">
        <x:v>Через engineering@ запросить руководителя электротехнических разделов и список реконструкций ЗИФ на 2026–2027.</x:v>
      </x:c>
      <x:c r="U69" s="11" t="str">
        <x:v>Нет спецификаций ЭО и точных границ проектных пакетов.
По старым портфолио стадия неизвестна; свежие свидетельства указаны отдельно.</x:v>
      </x:c>
      <x:c r="V69" s="11" t="str">
        <x:v>P-S012, P-S013, P-S014, P-S036, P-S037</x:v>
      </x:c>
      <x:c r="W69" s="13" t="str">
        <x:v>P-S014: открыть</x:v>
      </x:c>
    </x:row>
    <x:row r="70" ht="114" customHeight="1">
      <x:c r="A70" s="11" t="str">
        <x:v>P-AM-08</x:v>
      </x:c>
      <x:c r="B70" s="11" t="str">
        <x:v>Амурская область</x:v>
      </x:c>
      <x:c r="C70" s="11" t="str">
        <x:v>Заказчик-оператор</x:v>
      </x:c>
      <x:c r="D70" s="11" t="str">
        <x:v>P1</x:v>
      </x:c>
      <x:c r="E70" s="11" t="str">
        <x:v>АО «Покровский рудник» (ОП Покровский АГК и ОПР Пионер)</x:v>
      </x:c>
      <x:c r="F70" s="12" t="str">
        <x:v>2818002192</x:v>
      </x:c>
      <x:c r="G70" s="11" t="str">
        <x:v>ГК «Атлас Майнинг»</x:v>
      </x:c>
      <x:c r="H70" s="11" t="str">
        <x:v>с. Тыгда; промплощадки ПАГК/Пионер</x:v>
      </x:c>
      <x:c r="I70" s="11" t="str">
        <x:v>Юрадрес: Магдагачинский район, с. Тыгда, Советская 17; производственные площадки ПАГК и Пионер в Амурской области.</x:v>
      </x:c>
      <x:c r="J70" s="11" t="str">
        <x:v>Местное юридическое лицо и действующая производственная площадка.</x:v>
      </x:c>
      <x:c r="K70" s="11" t="str">
        <x:v>Юрадрес: Магдагачинский район, с. Тыгда, Советская 17</x:v>
      </x:c>
      <x:c r="L70" s="11" t="str">
        <x:v>Промышленный заказчик/оператор, не проектный институт.
Добыча и переработка золоторудного сырья; технологические водные и реагентные хозяйства.</x:v>
      </x:c>
      <x:c r="M70" s="11" t="str">
        <x:v>ПАГК: установка подогрева щелочи; модернизация отделения сорбции. Пионер: третья очередь,2-й этап
Расширение/техническое перевооружение производственной инфраструктуры.
Роль: Заказчик объектов; проектные референсы опубликованы А-Инжиниринг.
Стадия: ЭПБ установки подогрева 19.02.2026; отделение сорбции 11.09.2026; Пионер обсуждения 08.07.2026. Факт ввода изменений не установлен.
Дата: 2026-09-11. Датированные проектные свидетельства 2025–2026; это не подтверждение завершения СМР. [P-S036]</x:v>
      </x:c>
      <x:c r="N70" s="11" t="str">
        <x:v>Обоснованный потенциал</x:v>
      </x:c>
      <x:c r="O70" s="11" t="str">
        <x:v>Подогрев щелочи — прямой температурный процесс, но источник не указывает электрический способ. Возможный ЭО реагентных линий и резервуаров требует проверки.</x:v>
      </x:c>
      <x:c r="P70" s="11" t="str">
        <x:v>Инженерное обследование/подбор ЭО для конкретных реагентных и вспомогательных узлов; координация с А-Инжиниринг.</x:v>
      </x:c>
      <x:c r="Q70" s="11" t="str">
        <x:v>Сайт: https://atlasmining.ru/
Отдел: не установлен
Телефон: +7 (495) 380-28-16 — общий корпоративный маршрут группы вне ДФО; назначение уточнить
Email: не подтвержден
Источники: P-S034</x:v>
      </x:c>
      <x:c r="R70" s="11" t="str">
        <x:v>Публичный ответственный не установлен</x:v>
      </x:c>
      <x:c r="S70" s="11" t="str">
        <x:v>Датированные модернизации и конкретный процесс подогрева щелочи; электрический способ ещё не подтвержден.</x:v>
      </x:c>
      <x:c r="T70" s="11" t="str">
        <x:v>Через общий маршрут группы запросить главного энергетика площадки и закупочную службу по указанной модернизации; согласовать перечень обогреваемых узлов.</x:v>
      </x:c>
      <x:c r="U70" s="11" t="str">
        <x:v>Прямой официальный email закупок не установлен; HR-адрес не предлагается.
Проектная потребность в ЭО не подтверждена спецификацией.</x:v>
      </x:c>
      <x:c r="V70" s="11" t="str">
        <x:v>P-S034, P-S035, P-S036</x:v>
      </x:c>
      <x:c r="W70" s="13" t="str">
        <x:v>P-S036: открыть</x:v>
      </x:c>
    </x:row>
    <x:row r="71" ht="179" customHeight="1">
      <x:c r="A71" s="11" t="str">
        <x:v>P-AM-01</x:v>
      </x:c>
      <x:c r="B71" s="11" t="str">
        <x:v>Амурская область</x:v>
      </x:c>
      <x:c r="C71" s="11" t="str">
        <x:v>Заказчик-оператор</x:v>
      </x:c>
      <x:c r="D71" s="11" t="str">
        <x:v>P1</x:v>
      </x:c>
      <x:c r="E71" s="11" t="str">
        <x:v>ООО «Амурский газохимический комплекс» (ООО «Амурский ГХК»)</x:v>
      </x:c>
      <x:c r="F71" s="12" t="str">
        <x:v>2807043990</x:v>
      </x:c>
      <x:c r="G71" s="11" t="str">
        <x:v>СИБУР / Sinopec — совместное предприятие; доли в этом исследовании не перепроверены</x:v>
      </x:c>
      <x:c r="H71" s="11" t="str">
        <x:v>с. Черниговка, Свободненский район</x:v>
      </x:c>
      <x:c r="I71" s="11" t="str">
        <x:v>Производственная площадка АГХК, Амурская область, Свободненский район, с. Черниговка.</x:v>
      </x:c>
      <x:c r="J71" s="11" t="str">
        <x:v>Производственное предприятие и местное юридическое лицо.</x:v>
      </x:c>
      <x:c r="K71" s="11" t="str">
        <x:v>Местное юридическое лицо зарегистрировано в Амурской области; адрес отдельного головного офиса не установлен.</x:v>
      </x:c>
      <x:c r="L71" s="11" t="str">
        <x:v>Заказчик газохимического комплекса и закупки обслуживания электрообогрева.
Глубокая переработка газового сырья, этилен, полиэтилен и полипропилен.</x:v>
      </x:c>
      <x:c r="M71" s="11" t="str">
        <x:v>Амурский ГХК
Подготовка пуска; опубликовано обслуживание и ремонт систем электрообогрева.
Роль: Заказчик/будущий оператор комплекса, заказчик ТОиР.
Стадия: Подготовка пуска по 21.07.2026; тендер 2139286/1 объявлен 12.08.2026, прием до 20.08.2026.
Дата: 2026-08-12. Датированное подтверждение 2026. Исход тендера и статус пуска всего комплекса не проверены. [P-S002, P-S003]
Этиленовая установка АГХК
Подрядчик сообщил о вводе отдельной установки 18.07.2026.
Роль: Владелец объекта; монтаж выполняли структуры SEG.
Стадия: Заявленный ввод части комплекса.
Дата: 2026-08-03. Это не подтверждение запуска всего АГХК. [P-S017]</x:v>
      </x:c>
      <x:c r="N71" s="11" t="str">
        <x:v>Подтверждено</x:v>
      </x:c>
      <x:c r="O71" s="11" t="str">
        <x:v>В названии закупки прямо указаны техническое обслуживание и ремонт систем электрообогрева производственной площадки. Это подтверждает профильную потребность, но не наличие открытого лота сегодня.</x:v>
      </x:c>
      <x:c r="P71" s="11" t="str">
        <x:v>Технический аудит и сервис ЭО; последующие поставки/замены компонентов после квалификации у заказчика.</x:v>
      </x:c>
      <x:c r="Q71" s="11" t="str">
        <x:v>Сайт: https://www.sibur.ru/
Отдел: Тендерная функция СИБУР — общий маршрут по закупкам; профильный технический владелец не установлен.
Телефон: не подтвержден
Email: tender-feedback@sibur.ru — тендерная обратная связь группы
Источники: P-S002</x:v>
      </x:c>
      <x:c r="R71" s="11" t="str">
        <x:v>Публичный ответственный не установлен</x:v>
      </x:c>
      <x:c r="S71" s="11" t="str">
        <x:v>Прямой профильный закупочный сигнал 2026 и местная газохимическая площадка.</x:v>
      </x:c>
      <x:c r="T71" s="11" t="str">
        <x:v>Через закупочный маршрут уточнить результат 2139286/1, действующий сервисный договор и квалификацию на будущие ТОиР/поставки.</x:v>
      </x:c>
      <x:c r="U71" s="11" t="str">
        <x:v>Тендер закрыт по сроку, победитель/договор неизвестны.
Не установлен профильный ответственный за ЭО.
Официальный адрес отдельного офиса не подтверждён; для присутствия использована производственная площадка.</x:v>
      </x:c>
      <x:c r="V71" s="11" t="str">
        <x:v>P-S002, P-S003, P-S004, P-S005, P-S017</x:v>
      </x:c>
      <x:c r="W71" s="13" t="str">
        <x:v>P-S002: открыть</x:v>
      </x:c>
    </x:row>
    <x:row r="72" ht="114" customHeight="1">
      <x:c r="A72" s="11" t="str">
        <x:v>P-AM-05</x:v>
      </x:c>
      <x:c r="B72" s="11" t="str">
        <x:v>Амурская область</x:v>
      </x:c>
      <x:c r="C72" s="11" t="str">
        <x:v>Заказчик-оператор</x:v>
      </x:c>
      <x:c r="D72" s="11" t="str">
        <x:v>P1</x:v>
      </x:c>
      <x:c r="E72" s="11" t="str">
        <x:v>ООО «Газпром переработка Благовещенск»</x:v>
      </x:c>
      <x:c r="F72" s="12" t="str">
        <x:v>2722130919</x:v>
      </x:c>
      <x:c r="G72" s="11" t="str">
        <x:v>Газпром</x:v>
      </x:c>
      <x:c r="H72" s="11" t="str">
        <x:v>Свободный / Свободненский район</x:v>
      </x:c>
      <x:c r="I72" s="11" t="str">
        <x:v>Производственная площадка Амурского ГПЗ у Свободного; реестровый адрес тер. ТОР «Амурская», без подтвержденного номера здания.</x:v>
      </x:c>
      <x:c r="J72" s="11" t="str">
        <x:v>Местное юрлицо и действующий производственный комплекс.</x:v>
      </x:c>
      <x:c r="K72" s="11" t="str">
        <x:v>Юрлицо зарегистрировано в Свободном, тер. ТОР «Амурская»; не путать с отдельной компанией «Газпром переработка».</x:v>
      </x:c>
      <x:c r="L72" s="11" t="str">
        <x:v>Инвестор, заказчик и оператор Амурского ГПЗ.
Глубокая переработка газа, газовые фракции и гелий.</x:v>
      </x:c>
      <x:c r="M72" s="11" t="str">
        <x:v>Амурский ГПЗ и межзаводские коммуникации с АГХК
Создание и ввод линий газопереработки;24.06.2026 подтверждена поставка сырья по новым межзаводским трубопроводам.
Роль: Заказчик/оператор ГПЗ; границы собственности межзаводских линий в источнике не раскрыты.
Стадия: Действующее производство и введённая межзаводская инфраструктура.
Дата: 2026-06-24. Сигнал 2026; состояние каждой из шести линий и остаточных строек не установлено. [P-S023, P-S024]</x:v>
      </x:c>
      <x:c r="N72" s="11" t="str">
        <x:v>Обоснованный потенциал</x:v>
      </x:c>
      <x:c r="O72" s="11" t="str">
        <x:v>Товарно-сырьевое хозяйство, насосные/дренажные коммуникации и КИП требуют проверки поддержания температуры. Криогенная технология сама по себе не означает необходимость ЭО всех труб.</x:v>
      </x:c>
      <x:c r="P72" s="11" t="str">
        <x:v>Аудит существующих систем и квалификация на ремонт/поставку ЭО; отдельное обсуждение остаточных объектов строительства.</x:v>
      </x:c>
      <x:c r="Q72" s="11" t="str">
        <x:v>Сайт: https://blagoveshchensk-pererabotka.gazprom.ru/
Отдел: не установлен
Телефон: +7 (41643) 2-15-00 — общий маршрут
Email: gppb@amurgpz.ru — общий адрес
Источники: P-S021</x:v>
      </x:c>
      <x:c r="R72" s="11" t="str">
        <x:v>Публичный ответственный не установлен</x:v>
      </x:c>
      <x:c r="S72" s="11" t="str">
        <x:v>Крупная действующая газопереработка с новой инфраструктурой 2026; местный заказчик и общий маршрут подтверждены.</x:v>
      </x:c>
      <x:c r="T72" s="11" t="str">
        <x:v>Уточнить у службы главного энергетика перечень систем ЭО, границы ответственности и закупочный график 2026–2027.</x:v>
      </x:c>
      <x:c r="U72" s="11" t="str">
        <x:v>Нет подтверждённого текущего лота промышленного ЭО.
Собственный сайт недоступен; контакты сверены по региональному фонду.</x:v>
      </x:c>
      <x:c r="V72" s="11" t="str">
        <x:v>P-S021, P-S022, P-S023, P-S024</x:v>
      </x:c>
      <x:c r="W72" s="13" t="str">
        <x:v>P-S023: открыть</x:v>
      </x:c>
    </x:row>
    <x:row r="73" ht="127" customHeight="1">
      <x:c r="A73" s="11" t="str">
        <x:v>P-AM-04</x:v>
      </x:c>
      <x:c r="B73" s="11" t="str">
        <x:v>Амурская область</x:v>
      </x:c>
      <x:c r="C73" s="11" t="str">
        <x:v>Заказчик-оператор</x:v>
      </x:c>
      <x:c r="D73" s="11" t="str">
        <x:v>P1</x:v>
      </x:c>
      <x:c r="E73" s="11" t="str">
        <x:v>ООО «Свободненская ТЭС»</x:v>
      </x:c>
      <x:c r="F73" s="12" t="str">
        <x:v>2807005882</x:v>
      </x:c>
      <x:c r="G73" s="11" t="str">
        <x:v>Контур «Газпром энергохолдинга»; эксплуатацию ведёт ПАО «ОГК-2» по договору.</x:v>
      </x:c>
      <x:c r="H73" s="11" t="str">
        <x:v>п. Юхта / Свободненский район</x:v>
      </x:c>
      <x:c r="I73" s="11" t="str">
        <x:v>тер. Энергетическая, зд.1 — юрадрес с 02.09.2025; производственная станция Свободненская ТЭС.</x:v>
      </x:c>
      <x:c r="J73" s="11" t="str">
        <x:v>Местное юрлицо и действующая производственная площадка.</x:v>
      </x:c>
      <x:c r="K73" s="11" t="str">
        <x:v>п. Юхта, Свободненский район, тер. Энергетическая, зд.1 — юрадрес; головной офис ОГК-2 вне ДФО.</x:v>
      </x:c>
      <x:c r="L73" s="11" t="str">
        <x:v>Предприятие-владелец станции; операционный маршрут ОГК-2. Ответственный исполнитель нового блока — Газпром энергохолдинг.
Тепловая и электрическая генерация, энергоснабжение Амурского ГПЗ.</x:v>
      </x:c>
      <x:c r="M73" s="11" t="str">
        <x:v>Новый парогазовый энергоблок Свободненской ТЭС 450 МВт
Расширение станции, сооружение основного корпуса и градирни, электросетевой инфраструктуры.
Роль: Станция-получатель; «Газпром энергохолдинг» — ответственный исполнитель, ОГК-2 — оператор; АО «Институт Теплоэлектропроект» — проектировщик, АО «ТЭК Мосэнерго» — строительный подрядчик.
Стадия: Начато строительство по 30.01.2026.
Дата: 2026-01-30. Датированная стройка 2026; прогресс на октябрь не подтвержден. [P-S018]</x:v>
      </x:c>
      <x:c r="N73" s="11" t="str">
        <x:v>Обоснованный потенциал</x:v>
      </x:c>
      <x:c r="O73" s="11" t="str">
        <x:v>Газоподготовка, импульсные линии КИП, наружные водные/реагентные узлы нового энергоблока могут требовать ЭО. Объём и способ обогрева не опубликованы.</x:v>
      </x:c>
      <x:c r="P73" s="11" t="str">
        <x:v>Уточнить закупочный пакет ЭО нового блока через проектировщика и строительного подрядчика; предложить техническую проработку/поставку после квалификации.</x:v>
      </x:c>
      <x:c r="Q73" s="11" t="str">
        <x:v>Сайт: https://ogk2.ru/elektrostantsii/svobodnenskaya-tes/
Отдел: Общая канцелярия оператора ОГК-2; целевой отдел не установлен.
Телефон: +7 (812) 646-13-64 — общий номер оператора вне ДФО
Email: office@ogk2.ru — общий маршрут оператора
Источники: P-S019</x:v>
      </x:c>
      <x:c r="R73" s="11" t="str">
        <x:v>Публичный ответственный не установлен</x:v>
      </x:c>
      <x:c r="S73" s="11" t="str">
        <x:v>Конкретное расширение 450 МВт в стадии строительства 2026.</x:v>
      </x:c>
      <x:c r="T73" s="11" t="str">
        <x:v>Через ОГК-2 уточнить ответственного за электротехническую часть и закупочный пакет ЭО в цепочке АО «Институт Теплоэлектропроект» → АО «ТЭК Мосэнерго»; запросить состав и стадию пакета.</x:v>
      </x:c>
      <x:c r="U73" s="11" t="str">
        <x:v>Не получены спецификации ЭО.
Реквизиты контрактного заказчика нового блока требуют сверки перед предложением.</x:v>
      </x:c>
      <x:c r="V73" s="11" t="str">
        <x:v>P-S018, P-S019, P-S020</x:v>
      </x:c>
      <x:c r="W73" s="13" t="str">
        <x:v>P-S018: открыть</x:v>
      </x:c>
    </x:row>
    <x:row r="74" ht="114" customHeight="1">
      <x:c r="A74" s="11" t="str">
        <x:v>P-AM-07</x:v>
      </x:c>
      <x:c r="B74" s="11" t="str">
        <x:v>Амурская область</x:v>
      </x:c>
      <x:c r="C74" s="11" t="str">
        <x:v>Заказчик-оператор</x:v>
      </x:c>
      <x:c r="D74" s="11" t="str">
        <x:v>P2</x:v>
      </x:c>
      <x:c r="E74" s="11" t="str">
        <x:v>ООО «Албынский рудник»</x:v>
      </x:c>
      <x:c r="F74" s="12" t="str">
        <x:v>2801138741</x:v>
      </x:c>
      <x:c r="G74" s="11" t="str">
        <x:v>ГК «Атлас Майнинг»</x:v>
      </x:c>
      <x:c r="H74" s="11" t="str">
        <x:v>Благовещенск; Селемджинский район</x:v>
      </x:c>
      <x:c r="I74" s="11" t="str">
        <x:v>Юрадрес: Благовещенск, Ленина 140/1; производство: Селемджинский район, месторождение Албын у Златоустовска.</x:v>
      </x:c>
      <x:c r="J74" s="11" t="str">
        <x:v>Местное юридическое лицо и действующая производственная площадка.</x:v>
      </x:c>
      <x:c r="K74" s="11" t="str">
        <x:v>Юрадрес: Благовещенск, Ленина 140/1</x:v>
      </x:c>
      <x:c r="L74" s="11" t="str">
        <x:v>Промышленный заказчик/оператор, не проектный институт.
Добыча и переработка золоторудного сырья; технологические водные и реагентные хозяйства.</x:v>
      </x:c>
      <x:c r="M74" s="11" t="str">
        <x:v>Расширение гидротехнических сооружений, технологическая ёмкость №2 (корректировка)
Расширение/техническое перевооружение производственной инфраструктуры.
Роль: Заказчик объектов; проектные референсы опубликованы А-Инжиниринг.
Стадия: Опубликовано заключение ГЭЭ 010-1-1350 П-26. Выполнение стройки не установлено.
Дата: 2026-09-18. Датированные проектные свидетельства 2025–2026; это не подтверждение завершения СМР. [P-S036, P-S037]</x:v>
      </x:c>
      <x:c r="N74" s="11" t="str">
        <x:v>Обоснованный потенциал</x:v>
      </x:c>
      <x:c r="O74" s="11" t="str">
        <x:v>Пульповые/оборотные водные коммуникации и узлы у технологической ёмкости — предмет расчёта температурного режима; ЭО не раскрыт.</x:v>
      </x:c>
      <x:c r="P74" s="11" t="str">
        <x:v>Инженерное обследование/подбор ЭО для конкретных реагентных и вспомогательных узлов; координация с А-Инжиниринг.</x:v>
      </x:c>
      <x:c r="Q74" s="11" t="str">
        <x:v>Сайт: https://atlasmining.ru/
Отдел: не установлен
Телефон: +7 (495) 380-28-16 — общий корпоративный маршрут группы вне ДФО; назначение уточнить
Email: не подтвержден
Источники: P-S032</x:v>
      </x:c>
      <x:c r="R74" s="11" t="str">
        <x:v>Публичный ответственный не установлен</x:v>
      </x:c>
      <x:c r="S74" s="11" t="str">
        <x:v>Датированный проект расширения/перевооружения и действующая местная площадка; состав ЭО неизвестен.</x:v>
      </x:c>
      <x:c r="T74" s="11" t="str">
        <x:v>Через общий маршрут группы запросить главного энергетика площадки и закупочную службу по указанной модернизации; согласовать перечень обогреваемых узлов.</x:v>
      </x:c>
      <x:c r="U74" s="11" t="str">
        <x:v>Прямой официальный email закупок не установлен; HR-адрес не предлагается.
Проектная потребность в ЭО не подтверждена спецификацией.</x:v>
      </x:c>
      <x:c r="V74" s="11" t="str">
        <x:v>P-S032, P-S033, P-S036, P-S037</x:v>
      </x:c>
      <x:c r="W74" s="13" t="str">
        <x:v>P-S036: открыть</x:v>
      </x:c>
    </x:row>
    <x:row r="75" ht="114" customHeight="1">
      <x:c r="A75" s="11" t="str">
        <x:v>P-AM-06</x:v>
      </x:c>
      <x:c r="B75" s="11" t="str">
        <x:v>Амурская область</x:v>
      </x:c>
      <x:c r="C75" s="11" t="str">
        <x:v>Заказчик-оператор</x:v>
      </x:c>
      <x:c r="D75" s="11" t="str">
        <x:v>P2</x:v>
      </x:c>
      <x:c r="E75" s="11" t="str">
        <x:v>ООО «Маломырский рудник»</x:v>
      </x:c>
      <x:c r="F75" s="12" t="str">
        <x:v>2801147023</x:v>
      </x:c>
      <x:c r="G75" s="11" t="str">
        <x:v>ГК «Атлас Майнинг»</x:v>
      </x:c>
      <x:c r="H75" s="11" t="str">
        <x:v>Благовещенск; Селемджинский район</x:v>
      </x:c>
      <x:c r="I75" s="11" t="str">
        <x:v>Юрадрес: Благовещенск, Ленина 140/1; производство: Селемджинский район, Маломырское месторождение.</x:v>
      </x:c>
      <x:c r="J75" s="11" t="str">
        <x:v>Местное юридическое лицо и действующая производственная площадка.</x:v>
      </x:c>
      <x:c r="K75" s="11" t="str">
        <x:v>Юрадрес: Благовещенск, Ленина 140/1</x:v>
      </x:c>
      <x:c r="L75" s="11" t="str">
        <x:v>Промышленный заказчик/оператор, не проектный институт.
Добыча и переработка золоторудного сырья; технологические водные и реагентные хозяйства.</x:v>
      </x:c>
      <x:c r="M75" s="11" t="str">
        <x:v>Техническое перевооружение кислородной станции; реконструкция комплекса ГТС первой очереди
Расширение/техническое перевооружение производственной инфраструктуры.
Роль: Заказчик объектов; проектные референсы опубликованы А-Инжиниринг.
Стадия: Опубликовано заключение ЭПБ по кислородной станции; по ГТС — заключение ГГЭ 12.12.2025. Ввод не установлен.
Дата: 2026-10-02. Датированные проектные свидетельства 2025–2026; это не подтверждение завершения СМР. [P-S036]</x:v>
      </x:c>
      <x:c r="N75" s="11" t="str">
        <x:v>Обоснованный потенциал</x:v>
      </x:c>
      <x:c r="O75" s="11" t="str">
        <x:v>Вспомогательное водоснабжение, реагентные и пульповые линии ЗИФ — предмет проверки ЭО. Кислородные линии автоматически не считаются объектом обогрева.</x:v>
      </x:c>
      <x:c r="P75" s="11" t="str">
        <x:v>Инженерное обследование/подбор ЭО для конкретных реагентных и вспомогательных узлов; координация с А-Инжиниринг.</x:v>
      </x:c>
      <x:c r="Q75" s="11" t="str">
        <x:v>Сайт: https://atlasmining.ru/
Отдел: не установлен
Телефон: +7 (495) 380-28-16 — общий корпоративный маршрут группы вне ДФО; назначение уточнить
Email: не подтвержден
Источники: P-S030</x:v>
      </x:c>
      <x:c r="R75" s="11" t="str">
        <x:v>Публичный ответственный не установлен</x:v>
      </x:c>
      <x:c r="S75" s="11" t="str">
        <x:v>Датированный проект расширения/перевооружения и действующая местная площадка; состав ЭО неизвестен.</x:v>
      </x:c>
      <x:c r="T75" s="11" t="str">
        <x:v>Через общий маршрут группы запросить главного энергетика площадки и закупочную службу по указанной модернизации; согласовать перечень обогреваемых узлов.</x:v>
      </x:c>
      <x:c r="U75" s="11" t="str">
        <x:v>Прямой официальный email закупок не установлен; HR-адрес не предлагается.
Проектная потребность в ЭО не подтверждена спецификацией.</x:v>
      </x:c>
      <x:c r="V75" s="11" t="str">
        <x:v>P-S030, P-S031, P-S036</x:v>
      </x:c>
      <x:c r="W75" s="13" t="str">
        <x:v>P-S036: открыть</x:v>
      </x:c>
    </x:row>
    <x:row r="76" ht="127" customHeight="1">
      <x:c r="A76" s="11" t="str">
        <x:v>P-AM-03</x:v>
      </x:c>
      <x:c r="B76" s="11" t="str">
        <x:v>Амурская область</x:v>
      </x:c>
      <x:c r="C76" s="11" t="str">
        <x:v>Строительство-EPC</x:v>
      </x:c>
      <x:c r="D76" s="11" t="str">
        <x:v>P1</x:v>
      </x:c>
      <x:c r="E76" s="11" t="str">
        <x:v>ООО «Синопек Инжиниринг Груп Рус»</x:v>
      </x:c>
      <x:c r="F76" s="12" t="str">
        <x:v>2801258213</x:v>
      </x:c>
      <x:c r="G76" s="11" t="str">
        <x:v>Sinopec Engineering (Group), группа Sinopec</x:v>
      </x:c>
      <x:c r="H76" s="11" t="str">
        <x:v>Благовещенск; Свободный</x:v>
      </x:c>
      <x:c r="I76" s="11" t="str">
        <x:v>Благовещенск, ул. Театральная 57; официально названо ОП в Свободном без уличного адреса.</x:v>
      </x:c>
      <x:c r="J76" s="11" t="str">
        <x:v>Местное юрлицо и подтвержденный офис; ОП Свободный.</x:v>
      </x:c>
      <x:c r="K76" s="11" t="str">
        <x:v>Российское юрлицо: Благовещенск, Театральная 57, пом.505; головная группа SEG — КНР. Московский филиал SEG указан отдельно.</x:v>
      </x:c>
      <x:c r="L76" s="11" t="str">
        <x:v>Российский инжиниринговый подрядчик/контрактный участник; точный объём отдельных строительно-монтажных работ распределён между компаниями SEG.
Комплексный инжиниринг нефтехимических производств, поставки и организация строительства.</x:v>
      </x:c>
      <x:c r="M76" s="11" t="str">
        <x:v>Амурский ГХК — полипропилен и этилен
На сайте заявлен EPSS-контракт установки полипропилена; группа сообщила о пуске этилена 18.07.2026.
Роль: Российская контрактная структура SEG; монтаж этилена в новости отнесён к четвертой и десятой компаниям SEG, не автоматически к этому ООО.
Стадия: Для этилена — объявленный подрядчиком ввод; весь комплекс поэтапно достраивается.
Дата: 2026-08-03. Сигнал 2026; периметр остаточных работ российского ООО требует уточнения. [P-S015, P-S017]</x:v>
      </x:c>
      <x:c r="N76" s="11" t="str">
        <x:v>Обоснованный потенциал</x:v>
      </x:c>
      <x:c r="O76" s="11" t="str">
        <x:v>Нефтехимические коммуникации, дренажи и КИП — возможные пакеты ЭО; закупка ЭО владельцем АГХК не доказывает, что закупает именно этот подрядчик.</x:v>
      </x:c>
      <x:c r="P76" s="11" t="str">
        <x:v>Квалификация специализированного поставщика/подрядчика ЭО для конкретных пакетов и ПНР.</x:v>
      </x:c>
      <x:c r="Q76" s="11" t="str">
        <x:v>Сайт: https://segrussia.ru/
Отдел: не установлен
Телефон: не подтвержден
Email: Info@segrussia.ru — общий маршрут
Источники: P-S015</x:v>
      </x:c>
      <x:c r="R76" s="11" t="str">
        <x:v>Публичный ответственный не установлен</x:v>
      </x:c>
      <x:c r="S76" s="11" t="str">
        <x:v>Местная контрактная структура на активном газохимическом объекте; требуется выяснить границы закупок.</x:v>
      </x:c>
      <x:c r="T76" s="11" t="str">
        <x:v>Запросить действующего руководителя закупок/электромонтажа АГХК и остаточные пакеты полипропилена/ПНР.</x:v>
      </x:c>
      <x:c r="U76" s="11" t="str">
        <x:v>Телефон и профильный отдел не установлены.
Не определён российский покупатель каждого пакета ЭО.</x:v>
      </x:c>
      <x:c r="V76" s="11" t="str">
        <x:v>P-S015, P-S016, P-S017</x:v>
      </x:c>
      <x:c r="W76" s="13" t="str">
        <x:v>P-S015: открыть</x:v>
      </x:c>
    </x:row>
    <x:row r="77" ht="179" customHeight="1">
      <x:c r="A77" s="11" t="str">
        <x:v>N-07</x:v>
      </x:c>
      <x:c r="B77" s="11" t="str">
        <x:v>Магаданская область</x:v>
      </x:c>
      <x:c r="C77" s="11" t="str">
        <x:v>Проектирование</x:v>
      </x:c>
      <x:c r="D77" s="11" t="str">
        <x:v>P3</x:v>
      </x:c>
      <x:c r="E77" s="11" t="str">
        <x:v>ООО «ВПИ» («Востокпроектизыскания»), Магаданская штаб-квартира и производственная база</x:v>
      </x:c>
      <x:c r="F77" s="12" t="str">
        <x:v>7713470467</x:v>
      </x:c>
      <x:c r="G77" s="11" t="str">
        <x:v>Не установлена</x:v>
      </x:c>
      <x:c r="H77" s="11" t="str">
        <x:v>Магадан</x:v>
      </x:c>
      <x:c r="I77" s="11" t="str">
        <x:v>685000, Набережная реки Магаданки, д.55, корп.4</x:v>
      </x:c>
      <x:c r="J77" s="11" t="str">
        <x:v>Фактическая производственная база и штаб-квартира по официальному сайту</x:v>
      </x:c>
      <x:c r="K77" s="11" t="str">
        <x:v>Магадан — штаб-квартира по сайту; Москва — лаборатория/камеральный отдел, Чермянскийпр.7, оф.317/317 а; юридический адрес отдельно не установлен</x:v>
      </x:c>
      <x:c r="L77" s="11" t="str">
        <x:v>Инженерные изыскания; проектирование дорог и искусственных сооружений. По горным/топливным объектам доказаны именно ИИ, не разработка технологических разделов
Изыскания для промышленности и энергетики, проектирование дорог/ИССО</x:v>
      </x:c>
      <x:c r="M77" s="11" t="str">
        <x:v>Склад ГСМ Наталки — корректировка
Комплексные инженерные изыскания
Роль: Исполнитель ИИ
Стадия: Портфолио выполненных объектов 2025
Дата: 2025. Датированное свидетельство; последующие изменения не установлены [N-S16]
Корпус измельчения №2 Полюс Магадан, Омчак
Инженерные изыскания
Роль: Исполнитель ИИ
Стадия: Портфолио выполненных объектов 2025
Дата: 2025. Датированное свидетельство; последующие изменения не установлены [N-S16]</x:v>
      </x:c>
      <x:c r="N77" s="11" t="str">
        <x:v>Обоснованный потенциал</x:v>
      </x:c>
      <x:c r="O77" s="11" t="str">
        <x:v>Потенциал доступа к проектным командам по складам ГСМ/ГОК. Собственная компетенция ВПИ по проектированию электрообогрева или право задавать его спецификации не установлены.</x:v>
      </x:c>
      <x:c r="P77" s="11" t="str">
        <x:v>Техническое знакомство и выявление генпроектировщика/ГИПа промышленных объектов; КРУС-Запад может обсуждать профильные решения ЭО напрямую с ответственным проектировщиком.</x:v>
      </x:c>
      <x:c r="Q77" s="11" t="str">
        <x:v>Сайт: https://www.vostokpi.ru/
Отдел: не установлен
Телефон: +7 (495) 136-65-52; +7 (4212) 24-01-17 — общие номера компании, не выделены по офисам
Email: vostokpi@mail.ru; mv-geology@mail.ru
Источники: N-S16</x:v>
      </x:c>
      <x:c r="R77" s="11" t="str">
        <x:v>Публичный ответственный не установлен</x:v>
      </x:c>
      <x:c r="S77" s="11" t="str">
        <x:v>Действующая местная база и промышленный портфель ИИ; влияние на выбор электрообогрева не доказано, полезен как маршрут к проектной команде.</x:v>
      </x:c>
      <x:c r="T77" s="11" t="str">
        <x:v>Уточнить руководителя промышленного направления, проекты 2026–2027 и контакты генпроектировщиков; не представлять ВПИ технологическим проектировщиком ГОК.</x:v>
      </x:c>
      <x:c r="U77" s="11" t="str">
        <x:v>Нет подтверждения разработки раздела ЭО
Промышленная роль по портфолио — изыскательская
Юридический адрес и группа отдельно не подтверждены</x:v>
      </x:c>
      <x:c r="V77" s="11" t="str">
        <x:v>N-S16</x:v>
      </x:c>
      <x:c r="W77" s="13" t="str">
        <x:v>N-S16: открыть</x:v>
      </x:c>
    </x:row>
    <x:row r="78" ht="179" customHeight="1">
      <x:c r="A78" s="11" t="str">
        <x:v>N-05</x:v>
      </x:c>
      <x:c r="B78" s="11" t="str">
        <x:v>Магаданская область</x:v>
      </x:c>
      <x:c r="C78" s="11" t="str">
        <x:v>Заказчик-оператор</x:v>
      </x:c>
      <x:c r="D78" s="11" t="str">
        <x:v>P1</x:v>
      </x:c>
      <x:c r="E78" s="11" t="str">
        <x:v>АО «Полюс Магадан»</x:v>
      </x:c>
      <x:c r="F78" s="12" t="str">
        <x:v>4906000960</x:v>
      </x:c>
      <x:c r="G78" s="11" t="str">
        <x:v>Группа Полюс</x:v>
      </x:c>
      <x:c r="H78" s="11" t="str">
        <x:v>Магадан / Омчак</x:v>
      </x:c>
      <x:c r="I78" s="11" t="str">
        <x:v>Почтовый: г. Магадан, ул. Пролетарская, 12; юрадрес/площадка Наталки: Омчак, Новая, 35, к 7, пом 121</x:v>
      </x:c>
      <x:c r="J78" s="11" t="str">
        <x:v>Местное юридическое лицо, офисный почтовый маршрут и действующий ГОК</x:v>
      </x:c>
      <x:c r="K78" s="11" t="str">
        <x:v>Юрадрес: пос. Омчак, ул. Новая, 35, корп.7, пом.121; центр группы: Москва, Красина, 3, стр.1</x:v>
      </x:c>
      <x:c r="L78" s="11" t="str">
        <x:v>Заказчик/оператор Наталкинского ГОК
Добыча и переработка золотой руды; склад ГСМ и технологическая инфраструктура</x:v>
      </x:c>
      <x:c r="M78" s="11" t="str">
        <x:v>Склад ГСМ на золоторудном месторождении Наталка. Корректировка
Дополнительный промежуточный резервуар выдачи ДТ, контейнерный бензиновый модуль 40 м 3, увеличение хранения смазочных материалов
Роль: Заказчик; исполнитель ПД — ООО Полюс Проект (Красноярск)
Стадия: Общественные обсуждения ПД/ОВОС 23.03–21.04.2026; факт выполнения корректировки не подтвержден
Дата: 2026-03-23. Свидетельство на дату источника [N-S12]
Наталкинская ЗИФ
Дальнейшее повышение мощности
Роль: Оператор
Стадия: В работе по текущей странице актива; конкретный срок не указан
Дата: Без даты. Текущая страница без даты актуализации [N-S11]</x:v>
      </x:c>
      <x:c r="N78" s="11" t="str">
        <x:v>Обоснованный потенциал</x:v>
      </x:c>
      <x:c r="O78" s="11" t="str">
        <x:v>Обоснованный потенциал в линиях ДТ/смазочных материалов и КИП при корректировке склада ГСМ: требуется оценить вязкость/температуру топлива, режим простоя и существующий обогрев. Бензиновые резервуары автоматически не считаются объектом обогрева.</x:v>
      </x:c>
      <x:c r="P78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78" s="11" t="str">
        <x:v>Сайт: https://polyus.com/
Отдел: В уведомлении опубликован общий контакт заказчика; профильный отдел не указан
Телефон: +7 (4132) 69-11-00 — общий маршрут АО Полюс Магадан
Email: NatalkaMine@polyus.com
Источники: N-S12</x:v>
      </x:c>
      <x:c r="R78" s="11" t="str">
        <x:v>Публичный ответственный не установлен</x:v>
      </x:c>
      <x:c r="S78" s="11" t="str">
        <x:v>Конкретная корректировка 2026 с температурно-чувствительными жидкостями; местная юридическая/контактная идентификация из первичного источника.</x:v>
      </x:c>
      <x:c r="T78" s="11" t="str">
        <x:v>Запросить главного инженера/службу капстроительства склада ГСМ и передать предложение обследования/расчета ЭО масляных и дизельных линий с опросным листом; установить доступ к закупкам группы.</x:v>
      </x:c>
      <x:c r="U78" s="11" t="str">
        <x:v>ЭО прямо не упомянут в HTML; электрический способ не подтвержден
Не прочитаны разделы ПД со спецификациями
Полюс Проект не включен в ДФО: подтвержден Красноярск без местного подразделения</x:v>
      </x:c>
      <x:c r="V78" s="11" t="str">
        <x:v>N-S11, N-S12, N-S13</x:v>
      </x:c>
      <x:c r="W78" s="13" t="str">
        <x:v>N-S12: открыть</x:v>
      </x:c>
    </x:row>
    <x:row r="79" ht="88" customHeight="1">
      <x:c r="A79" s="11" t="str">
        <x:v>N-06</x:v>
      </x:c>
      <x:c r="B79" s="11" t="str">
        <x:v>Магаданская область</x:v>
      </x:c>
      <x:c r="C79" s="11" t="str">
        <x:v>Заказчик-оператор</x:v>
      </x:c>
      <x:c r="D79" s="11" t="str">
        <x:v>P3</x:v>
      </x:c>
      <x:c r="E79" s="11" t="str">
        <x:v>АО «Золоторудная Компания Павлик»</x:v>
      </x:c>
      <x:c r="F79" s="12" t="str">
        <x:v>4900000681</x:v>
      </x:c>
      <x:c r="G79" s="11" t="str">
        <x:v>Не установлена</x:v>
      </x:c>
      <x:c r="H79" s="11" t="str">
        <x:v>Магадан / Тенькинский район</x:v>
      </x:c>
      <x:c r="I79" s="11" t="str">
        <x:v>Офис:685000, Магадан, ул. Пролетарская, 11, оф.517; ГОК Павлик в Магаданской области</x:v>
      </x:c>
      <x:c r="J79" s="11" t="str">
        <x:v>Официальный местный офис и действующее промышленное предприятие</x:v>
      </x:c>
      <x:c r="K79" s="11" t="str">
        <x:v>Юридический: Магадан, проспект Ленина, 3; офис: Магадан, Пролетарская, 11, офис 517; московский офис: Романов переулок, 4</x:v>
      </x:c>
      <x:c r="L79" s="11" t="str">
        <x:v>Заказчик/оператор ГОК Павлик
Добыча и переработка золотосодержащих руд</x:v>
      </x:c>
      <x:c r="M79" s="11" t="str">
        <x:v>Вторая очередь золотоизвлекательной фабрики Павлик
Строительство ЗИФ и вспомогательной инфраструктуры
Роль: Заказчик/оператор
Стадия: Строительно-монтажные работы закончены; официальный запуск 11.09.2023
Дата: 2023-09-11. Историческое завершение расширения; новый этап не подтверждён [N-S15]</x:v>
      </x:c>
      <x:c r="N79" s="11" t="str">
        <x:v>Обоснованный потенциал</x:v>
      </x:c>
      <x:c r="O79" s="11" t="str">
        <x:v>Для действующей ЗИФ потенциальны водные, реагентные, импульсные и дренажные линии. ЭО не подтвержден; контакт уместен прежде всего для аудита эксплуатации и планов модернизации.</x:v>
      </x:c>
      <x:c r="P79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79" s="11" t="str">
        <x:v>Сайт: https://pavlik-gold.ru/
Отдел: не установлен
Телефон: +7 (4132) 699-500 — общий телефон офиса Магадан
Email: magoffice@pavlik-gold.ru
Источники: N-S14</x:v>
      </x:c>
      <x:c r="R79" s="11" t="str">
        <x:v>Публичный ответственный не установлен</x:v>
      </x:c>
      <x:c r="S79" s="11" t="str">
        <x:v>Местный оператор крупной ЗИФ и официальный контакт; подтверждено расширение 2023, свежий пакет расширения/реконструкции не найден.</x:v>
      </x:c>
      <x:c r="T79" s="11" t="str">
        <x:v>Уточнить у технической службы действующие системы ЭО, планы модернизации/замены и закупочный маршрут.</x:v>
      </x:c>
      <x:c r="U79" s="11" t="str">
        <x:v>Группа владения неизвестна
Свежий проект расширения после 2023 не установлен</x:v>
      </x:c>
      <x:c r="V79" s="11" t="str">
        <x:v>N-S14, N-S15, N-S23</x:v>
      </x:c>
      <x:c r="W79" s="13" t="str">
        <x:v>N-S15: открыть</x:v>
      </x:c>
    </x:row>
    <x:row r="80" ht="244" customHeight="1">
      <x:c r="A80" s="11" t="str">
        <x:v>DE-001</x:v>
      </x:c>
      <x:c r="B80" s="11" t="str">
        <x:v>Сахалинская область</x:v>
      </x:c>
      <x:c r="C80" s="11" t="str">
        <x:v>Проектирование</x:v>
      </x:c>
      <x:c r="D80" s="11" t="str">
        <x:v>P2</x:v>
      </x:c>
      <x:c r="E80" s="11" t="str">
        <x:v>АО «Газпром шельфпроект» — обособленное подразделение в Южно-Сахалинске</x:v>
      </x:c>
      <x:c r="F80" s="12" t="str">
        <x:v>7730250045</x:v>
      </x:c>
      <x:c r="G80" s="11" t="str">
        <x:v>Компании Группы «Газпром» — по публикации группы 25.09.2026; точная цепочка владения не установлена</x:v>
      </x:c>
      <x:c r="H80" s="11" t="str">
        <x:v>Южно-Сахалинск</x:v>
      </x:c>
      <x:c r="I80" s="11"/>
      <x:c r="J80" s="11" t="str">
        <x:v>Действующее сахалинское обособленное подразделение: прямо названо компанией 13.06.2024, местный коллектив подтвержден группой 25.09.2026. Точный действующий адрес требует подтверждения.</x:v>
      </x:c>
      <x:c r="K80" s="11" t="str">
        <x:v>Москва, Ленинский проспект, 15 А, этаж 9 — головной офис по официальному сайту, юридический адрес совпадает по вторичному реестру</x:v>
      </x:c>
      <x:c r="L80" s="11" t="str">
        <x:v>Инжиниринг, проектирование морских/береговых объектов и интегрированная реализация. Сахалинское ОП подтверждено; распределение конкретной ПД по офисам не раскрыто.
Проектирование обустройства морских месторождений, морской и береговой инфраструктуры, скважин; техническое перевооружение и управление комплексными работами.</x:v>
      </x:c>
      <x:c r="M80" s="11" t="str">
        <x:v>Морской технологический комплекс в составе обустройства Южно-Киринского месторождения
Закупка морского агентирования для строительства МТК в 2026–2028 гг. в портах Приморья
Роль: Заказчик отдельной закупки обеспечения строительства; полный объём генподряда/проектирования этим не доказан
Стадия: Процедура №1343 / ГП 639216 опубликована 19.03.2026; прием завершен 27.03.2026. Результат и фактическое исполнение не установлены.
Дата: 2026-03-19. Датированная закупочная активность 2026; прочитана вторичная копия [DE-S008]
ППБУ «Полярная Звезда» и «Северное Сияние»
Комплексное предпроектное обследование систем автоматизации
Роль: Заказчик запроса предложений ГП 633427
Стадия: Опубликовано 17.09.2026; по карточке приём до 12.10.2026. Планируемое обследование не приравнено к выполненной реконструкции.
Дата: 2026-09-17. Свежая закупочная активность; место выполнения в открытом тексте не раскрыто [DE-S009]</x:v>
      </x:c>
      <x:c r="N80" s="11" t="str">
        <x:v>Обоснованный потенциал</x:v>
      </x:c>
      <x:c r="O80" s="11" t="str">
        <x:v>Инженерный потенциал в жидкостных вспомогательных системах береговой/морской инфраструктуры, дренажах и КИП. Наличие ЭО на названных объектах и температурные требования не установлены; обследование автоматики само по себе не доказывает пакет ЭО. Обогрев подводного промыслового трубопровода не предполагается по умолчанию.</x:v>
      </x:c>
      <x:c r="P80" s="11" t="str">
        <x:v>Через проектную команду определить узлы температурного поддержания и границы ответственности; затем предложить специализированное проектирование/поставку/аудит ЭО по подтвержденному заданию.</x:v>
      </x:c>
      <x:c r="Q80" s="11" t="str">
        <x:v>Сайт: https://gazprom-shelfproject.ru/
Отдел: Общий маршрут головной компании; официальный личный кабинет поставщика опубликован в разделе закупок
Телефон: +7 (499) 673-98-98 — общий головной маршрут
Email: info@gazprom-shelfproject.ru
Источники: DE-S003, DE-S007</x:v>
      </x:c>
      <x:c r="R80" s="11" t="str">
        <x:v>Романов Алексей Геннадьевич — Руководитель обособленного подразделения в Южно-Сахалинске по публикации 13.06.2024; актуальные полномочия не подтверждены; источник: 2024-06-13 [DE-S001]</x:v>
      </x:c>
      <x:c r="S80" s="11" t="str">
        <x:v>Подтверждены местное ОП, промышленные проектные компетенции и закупочная активность 2026. Адрес, текущая локальная проектная команда и наличие EHT-пакета требуют квалификации.</x:v>
      </x:c>
      <x:c r="T80" s="11" t="str">
        <x:v>Через общий адрес получить актуальные контакты сахалинского ОП и руководителя инженерных систем МТК; уточнить состав вспомогательных жидкостных/КИП-узлов и ближайшие проектные/закупочные этапы.</x:v>
      </x:c>
      <x:c r="U80" s="11" t="str">
        <x:v>Точный действующий местный адрес не подтвержден: Чехова 78 из 2 ГИС не принят из-за предупреждения об устаревших данных и ошибки организационно-правовой формы.
Закупки прочитаны в открытых вторичных копиях; первичная ЭТП ГПБ недоступна. Контакты отдельных закупок не приняты за полномочия по ЭО.
Связь закупочного задания с работой конкретной местной проектной команды и наличие ЭО неизвестны.
ИНН прочитан во вторичном реестре; первичная выписка ФНС не получена.</x:v>
      </x:c>
      <x:c r="V80" s="11" t="str">
        <x:v>DE-S001, DE-S002, DE-S003, DE-S004, DE-S005, DE-S006, DE-S007, DE-S008, DE-S009, DE-S014</x:v>
      </x:c>
      <x:c r="W80" s="13" t="str">
        <x:v>DE-S008: открыть</x:v>
      </x:c>
    </x:row>
    <x:row r="81" ht="114" customHeight="1">
      <x:c r="A81" s="11" t="str">
        <x:v>P-SA-01</x:v>
      </x:c>
      <x:c r="B81" s="11" t="str">
        <x:v>Сахалинская область</x:v>
      </x:c>
      <x:c r="C81" s="11" t="str">
        <x:v>Проектирование</x:v>
      </x:c>
      <x:c r="D81" s="11" t="str">
        <x:v>P2</x:v>
      </x:c>
      <x:c r="E81" s="11" t="str">
        <x:v>ООО «Газпроектинжиниринг Сахалин» (ООО «ГПИ Сахалин»)</x:v>
      </x:c>
      <x:c r="F81" s="12" t="str">
        <x:v>6501314538</x:v>
      </x:c>
      <x:c r="G81" s="11" t="str">
        <x:v>Не установлена</x:v>
      </x:c>
      <x:c r="H81" s="11" t="str">
        <x:v>Южно-Сахалинск</x:v>
      </x:c>
      <x:c r="I81" s="11" t="str">
        <x:v>БЦ «Айхор», ул. имени П. А. Леонова 38; юридический офис 617.</x:v>
      </x:c>
      <x:c r="J81" s="11" t="str">
        <x:v>Подтверждённый местный офис и юридическое лицо.</x:v>
      </x:c>
      <x:c r="K81" s="11" t="str">
        <x:v>Южно-Сахалинск, ул. имени П. А. Леонова 38, офис 617 (юридический адрес).</x:v>
      </x:c>
      <x:c r="L81" s="11" t="str">
        <x:v>Проектирование модификаций и техническое сопровождение нефтегазовых производственных объектов.
Инжиниринг, модификация действующих производств, подбор МТР и управление строительством.</x:v>
      </x:c>
      <x:c r="M81" s="11" t="str">
        <x:v>Производственный комплекс в южной части о. Сахалин (название в портфолио проектной организации)
Повышение давления газа; модификация противопомпажного клапана 14UCV842; охлаждение подстанций SS410/420.
Роль: Разработчик инженерных решений.
Стадия: На странице указано детальное проектирование.
Дата: Без даты. Недатированное портфолио. Нельзя считать стадии подтверждёнными на дату исследования. [P-S008]</x:v>
      </x:c>
      <x:c r="N81" s="11" t="str">
        <x:v>Обоснованный потенциал</x:v>
      </x:c>
      <x:c r="O81" s="11" t="str">
        <x:v>Газовые технологические узлы и импульсные линии КИП создают предмет для проверки поддержания температуры и защиты от замерзания. В перечисленных проектах раздел ЭО не раскрыт.</x:v>
      </x:c>
      <x:c r="P81" s="11" t="str">
        <x:v>Техническая встреча с руководителем электротехнического/КИП направления; проработка раздела ЭО и подбор оборудования под реальные модификации.</x:v>
      </x:c>
      <x:c r="Q81" s="11" t="str">
        <x:v>Сайт: https://gpi-sakhalin.ru/
Отдел: не установлен
Телефон: +7 (4242) 55-67-70 — общий маршрут
Email: info@gpi-sakhalin.ru — общий адрес
Источники: P-S006</x:v>
      </x:c>
      <x:c r="R81" s="11" t="str">
        <x:v>Публичный ответственный не установлен</x:v>
      </x:c>
      <x:c r="S81" s="11" t="str">
        <x:v>Местный профильный инжиниринг и конкретные технологические модификации; актуальность портфеля не датирована.</x:v>
      </x:c>
      <x:c r="T81" s="11" t="str">
        <x:v>Запросить текущий перечень модификаций 2026–2027 и ответственного за электротехнические разделы/ЭО.</x:v>
      </x:c>
      <x:c r="U81" s="11" t="str">
        <x:v>Не установлен текущий состав группы.
Заказчик комплекса не назван, не отождествлён с Сахалином-2 без дополнительного подтверждения.
Отсутствует датированный контракт и явная спецификация ЭО.</x:v>
      </x:c>
      <x:c r="V81" s="11" t="str">
        <x:v>P-S006, P-S007, P-S008, P-S009</x:v>
      </x:c>
      <x:c r="W81" s="13" t="str">
        <x:v>P-S008: открыть</x:v>
      </x:c>
    </x:row>
    <x:row r="82" ht="88" customHeight="1">
      <x:c r="A82" s="11" t="str">
        <x:v>P-SA-05</x:v>
      </x:c>
      <x:c r="B82" s="11" t="str">
        <x:v>Сахалинская область</x:v>
      </x:c>
      <x:c r="C82" s="11" t="str">
        <x:v>Проектирование</x:v>
      </x:c>
      <x:c r="D82" s="11" t="str">
        <x:v>P2</x:v>
      </x:c>
      <x:c r="E82" s="11" t="str">
        <x:v>ООО «СахалинНИПИ нефти и газа»</x:v>
      </x:c>
      <x:c r="F82" s="12" t="str">
        <x:v>6501156659</x:v>
      </x:c>
      <x:c r="G82" s="11" t="str">
        <x:v>ННК; непосредственный владелец — ООО «ННК-Ойл» по открытой реестровой карточке.</x:v>
      </x:c>
      <x:c r="H82" s="11" t="str">
        <x:v>Южно-Сахалинск</x:v>
      </x:c>
      <x:c r="I82" s="11" t="str">
        <x:v>ул. Амурская 53 — юридический адрес и опубликованный адрес института.</x:v>
      </x:c>
      <x:c r="J82" s="11" t="str">
        <x:v>Местное юрлицо/офис; адрес сверён государственным порталом и реестровой карточкой.</x:v>
      </x:c>
      <x:c r="K82" s="11" t="str">
        <x:v>Южно-Сахалинск, ул. Амурская 53.</x:v>
      </x:c>
      <x:c r="L82" s="11" t="str">
        <x:v>Нефтегазовый проектный институт, исполнитель документации/ОВОС; не организация государственной экспертизы.
Проектирование объектов добычи, переработки и транспорта углеводородов.</x:v>
      </x:c>
      <x:c r="M82" s="11" t="str">
        <x:v>Насосная сырьевого парка КВ 4.28 ННК-ХабаровскогоНПЗ
Проектная документация и ОВОС объекта перекачки нефти/нефтепродуктов.
Роль: Исполнитель; заказчик — отдельное АОННК-Хабаровский НПЗ.
Стадия: Обсуждения 11.11–13.12.2024.
Дата: 2024-10-31. Историческое проектирование. Стадия 2026 не подтверждена. [P-S040]</x:v>
      </x:c>
      <x:c r="N82" s="11" t="str">
        <x:v>Обоснованный потенциал</x:v>
      </x:c>
      <x:c r="O82" s="11" t="str">
        <x:v>Насосная, резервуарные коммуникации, нефтепродукты и КИП дают предмет для температурных расчётов. В источнике нет спецификации электрического обогрева.</x:v>
      </x:c>
      <x:c r="P82" s="11" t="str">
        <x:v>Согласование технических решений ЭО с технологическим и электротехническим отделами института.</x:v>
      </x:c>
      <x:c r="Q82" s="11" t="str">
        <x:v>Сайт: https://sakhnipi.ru/
Отдел: не установлен
Телефон: +7 (4242) 49-51-11 — общий маршрут
Email: snipi.info@ipc-oil.ru — общий адрес института
Источники: P-S038, P-S040</x:v>
      </x:c>
      <x:c r="R82" s="11" t="str">
        <x:v>Публичный ответственный не установлен</x:v>
      </x:c>
      <x:c r="S82" s="11" t="str">
        <x:v>Профильный местный институт с конкретным нефтеперерабатывающим референсом; актуальность портфеля требует проверки.</x:v>
      </x:c>
      <x:c r="T82" s="11" t="str">
        <x:v>Запросить текущие проекты 2026–2027 по насосным, резервуарным паркам и обустройству; уточнить ответственного за ЭО.</x:v>
      </x:c>
      <x:c r="U82" s="11" t="str">
        <x:v>Сайт недоступен; текущий именованный контракт 2026 не подтверждён.
Прежнее название РН-СахалинНИПИморнефть не используется как актуальная принадлежность Роснефти.</x:v>
      </x:c>
      <x:c r="V82" s="11" t="str">
        <x:v>P-S038, P-S039, P-S040</x:v>
      </x:c>
      <x:c r="W82" s="13" t="str">
        <x:v>P-S040: открыть</x:v>
      </x:c>
    </x:row>
    <x:row r="83" ht="101" customHeight="1">
      <x:c r="A83" s="11" t="str">
        <x:v>P-SA-03</x:v>
      </x:c>
      <x:c r="B83" s="11" t="str">
        <x:v>Сахалинская область</x:v>
      </x:c>
      <x:c r="C83" s="11" t="str">
        <x:v>Проектирование</x:v>
      </x:c>
      <x:c r="D83" s="11" t="str">
        <x:v>P2</x:v>
      </x:c>
      <x:c r="E83" s="11" t="str">
        <x:v>ООО «Сахалинские Нефтегазовые Технологии» (СНГТ)</x:v>
      </x:c>
      <x:c r="F83" s="12" t="str">
        <x:v>6501203041</x:v>
      </x:c>
      <x:c r="G83" s="11" t="str">
        <x:v>Не установлена</x:v>
      </x:c>
      <x:c r="H83" s="11" t="str">
        <x:v>Южно-Сахалинск</x:v>
      </x:c>
      <x:c r="I83" s="11" t="str">
        <x:v>ул. Милицейская 8-б, офис 505.</x:v>
      </x:c>
      <x:c r="J83" s="11" t="str">
        <x:v>Фактический проектный офис по актуализированному реестру СРО.</x:v>
      </x:c>
      <x:c r="K83" s="11" t="str">
        <x:v>Юридический и фактический адрес в Южно-Сахалинске.</x:v>
      </x:c>
      <x:c r="L83" s="11" t="str">
        <x:v>Проектная организация; конкретная контрактная роль в поставке 2024 не раскрыта, EPC-подрядчиком автоматически не названа.
Нефтегазовый инжиниринг, подготовка проектной документации промышленных объектов.</x:v>
      </x:c>
      <x:c r="M83" s="11" t="str">
        <x:v>Сахалин-1 — береговые и морские производственные сооружения
СНГТ указан компанией в референсе поставки кабеленесущих систем 2024.
Роль: Участник цепочки проектирования/комплектации; точный договорный периметр неизвестен.
Стадия: Историческая поставка 2024.
Дата: 2024. Исторический именованный референс; работы 2026 не установлены. [P-S026]</x:v>
      </x:c>
      <x:c r="N83" s="11" t="str">
        <x:v>Обоснованный потенциал</x:v>
      </x:c>
      <x:c r="O83" s="11" t="str">
        <x:v>Технологические линии и КИП нефтегазовых сооружений дают обоснование для обсуждения ЭО; кабеленесущие системы не являются доказательством закупки ЭО.</x:v>
      </x:c>
      <x:c r="P83" s="11" t="str">
        <x:v>Техническое взаимодействие по проектным решениям и спецификациям ЭО после уточнения текущих объектов.</x:v>
      </x:c>
      <x:c r="Q83" s="11" t="str">
        <x:v>Сайт: https://sngt.ru/
Отдел: не установлен
Телефон: +7 (4242) 49-72-40 — общий номер из реестра СРО
Email: не подтвержден
Источники: P-S025</x:v>
      </x:c>
      <x:c r="R83" s="11" t="str">
        <x:v>Мансуров Руслан Николаевич — Временно исполняющий обязанности генерального директора по реестру СРО; не подтвержден как ответственный за закупки.; источник: 2026-09-28 [P-S025]</x:v>
      </x:c>
      <x:c r="S83" s="11" t="str">
        <x:v>Подтверждённое местное проектное подразделение и отраслевой референс; текущий портфель нужно уточнить.</x:v>
      </x:c>
      <x:c r="T83" s="11" t="str">
        <x:v>Общим звонком запросить руководителя электротехнического направления и текущие задания по нефтегазовым объектам.</x:v>
      </x:c>
      <x:c r="U83" s="11" t="str">
        <x:v>Официальный сайт не открылся; официальный email не установлен.
Текущая группа не подтверждена; историческое JV с Fluor не выдается за сегодняшнее владение.</x:v>
      </x:c>
      <x:c r="V83" s="11" t="str">
        <x:v>P-S025, P-S026</x:v>
      </x:c>
      <x:c r="W83" s="13" t="str">
        <x:v>P-S026: открыть</x:v>
      </x:c>
    </x:row>
    <x:row r="84" ht="88" customHeight="1">
      <x:c r="A84" s="11" t="str">
        <x:v>P-SA-02</x:v>
      </x:c>
      <x:c r="B84" s="11" t="str">
        <x:v>Сахалинская область</x:v>
      </x:c>
      <x:c r="C84" s="11" t="str">
        <x:v>Заказчик-оператор</x:v>
      </x:c>
      <x:c r="D84" s="11" t="str">
        <x:v>P1</x:v>
      </x:c>
      <x:c r="E84" s="11" t="str">
        <x:v>ООО «Сахалинская Энергия»</x:v>
      </x:c>
      <x:c r="F84" s="12" t="str">
        <x:v>6500004766</x:v>
      </x:c>
      <x:c r="G84" s="11" t="str">
        <x:v>Не установлена</x:v>
      </x:c>
      <x:c r="H84" s="11" t="str">
        <x:v>Южно-Сахалинск; объекты в Ногликском округе и на юге острова</x:v>
      </x:c>
      <x:c r="I84" s="11" t="str">
        <x:v>ул. имени Ф. Э. Дзержинского 35, Южно-Сахалинск 693020.</x:v>
      </x:c>
      <x:c r="J84" s="11" t="str">
        <x:v>Головной офис и производственные площадки в регионе.</x:v>
      </x:c>
      <x:c r="K84" s="11" t="str">
        <x:v>Главный офис и юридический адрес: Южно-Сахалинск, ул. имени Ф. Э. Дзержинского 35.</x:v>
      </x:c>
      <x:c r="L84" s="11" t="str">
        <x:v>Оператор Сахалина-2, заказчик реконструкции ОБТК и соединительного газопровода.
Добыча, подготовка и транспортировка газа, производство СПГ и экспорт нефти.</x:v>
      </x:c>
      <x:c r="M84" s="11" t="str">
        <x:v>Реконструкция ОБТК; газопровод БТК «Киринское»—ОБТК
Проектная документация и ОВОС для интеграции подачи газа на СПГ.
Роль: Заказчик, не проектировщик.
Стадия: Общественные обсуждения ПД 21.02–22.03.2026; уведомление 16.02.2026.
Дата: 2026-02-16. Подтверждено проектирование/обсуждение 2026; стройка или ввод не установлены. [P-S011]</x:v>
      </x:c>
      <x:c r="N84" s="11" t="str">
        <x:v>Обоснованный потенциал</x:v>
      </x:c>
      <x:c r="O84" s="11" t="str">
        <x:v>Реконструкция узла подготовки газа и соединительных коммуникаций — предмет проверки обогрева КИП, дренажей и технологических линий. Способ обогрева и объём ЭО в ПД не изучены.</x:v>
      </x:c>
      <x:c r="P84" s="11" t="str">
        <x:v>Квалификация поставщика/сервисного подрядчика, инженерный аудит узлов ЭО в реконструкции и ремонтах.</x:v>
      </x:c>
      <x:c r="Q84" s="11" t="str">
        <x:v>Сайт: https://www.sakhalinenergy.ru/
Отдел: не установлен
Телефон: +7 (4242) 66-20-00 — общий маршрут
Email: ask@sakhalin2.ru — общий адрес
Источники: P-S010</x:v>
      </x:c>
      <x:c r="R84" s="11" t="str">
        <x:v>Публичный ответственный не установлен</x:v>
      </x:c>
      <x:c r="S84" s="11" t="str">
        <x:v>Действующая технологическая площадка и датированная реконструкция 2026 с конкретным заказчиком.</x:v>
      </x:c>
      <x:c r="T84" s="11" t="str">
        <x:v>Через общую приемную запросить маршрут в закупки и инженерную службу проекта интеграции БТК—ОБТК, затем уточнить наличие раздела ЭО.</x:v>
      </x:c>
      <x:c r="U84" s="11" t="str">
        <x:v>Группа/акционерные доли на 09.10.2026 отдельно не перепроверены.
Проектный объём ЭО и текущая закупочная стадия неизвестны.
Контакты ОВОС не подменяют коммерческого владельца.</x:v>
      </x:c>
      <x:c r="V84" s="11" t="str">
        <x:v>P-S010, P-S011</x:v>
      </x:c>
      <x:c r="W84" s="13" t="str">
        <x:v>P-S011: открыть</x:v>
      </x:c>
    </x:row>
    <x:row r="85" ht="114" customHeight="1">
      <x:c r="A85" s="11" t="str">
        <x:v>P-SA-04</x:v>
      </x:c>
      <x:c r="B85" s="11" t="str">
        <x:v>Сахалинская область</x:v>
      </x:c>
      <x:c r="C85" s="11" t="str">
        <x:v>Заказчик-оператор</x:v>
      </x:c>
      <x:c r="D85" s="11" t="str">
        <x:v>P1</x:v>
      </x:c>
      <x:c r="E85" s="11" t="str">
        <x:v>ПАО энергетики и электрификации «Сахалинэнерго»</x:v>
      </x:c>
      <x:c r="F85" s="12" t="str">
        <x:v>6500000024</x:v>
      </x:c>
      <x:c r="G85" s="11" t="str">
        <x:v>РусГидро — корпоративный контур; цепочка долей отдельно не сверена.</x:v>
      </x:c>
      <x:c r="H85" s="11" t="str">
        <x:v>Южно-Сахалинск</x:v>
      </x:c>
      <x:c r="I85" s="11" t="str">
        <x:v>Коммунистический проспект, 43 — юридический адрес заказчика; фактический офис по этому адресу отдельно не проверен. Южно-Сахалинская ТЭЦ-1 — производственная площадка.</x:v>
      </x:c>
      <x:c r="J85" s="11" t="str">
        <x:v>Местное юрлицо и производственное подразделение.</x:v>
      </x:c>
      <x:c r="K85" s="11" t="str">
        <x:v>Южно-Сахалинск, Коммунистический проспект 43 — юрадрес.</x:v>
      </x:c>
      <x:c r="L85" s="11" t="str">
        <x:v>Заказчик реконструкции Южно-Сахалинской ТЭЦ-1.
Тепловая и электрическая генерация.</x:v>
      </x:c>
      <x:c r="M85" s="11" t="str">
        <x:v>Южно-Сахалинская ТЭЦ-1,6-й энергоблок 50 МВт
Реконструкция с двумя газотурбинными энергоагрегатами ЭГЭС-25 ПА, закупка 32616390287.
Роль: Заказчик; победитель/генподрядчик не установлен.
Стадия: Закупка работ опубликована 18.09.2026; срок подачи 05.10.2026 прошёл; плановые итоги 02.11.2026.
Дата: 2026-09-18. Подтвержденный закупочный сигнал через два открытых агрегатора; фактическая стройка по этому договору не доказана. [P-S028, P-S029]</x:v>
      </x:c>
      <x:c r="N85" s="11" t="str">
        <x:v>Обоснованный потенциал</x:v>
      </x:c>
      <x:c r="O85" s="11" t="str">
        <x:v>Газотурбинный блок предполагает проверку наружных газовых/водных коммуникаций, дренажей и КИП. Спецификация ЭО не изучена.</x:v>
      </x:c>
      <x:c r="P85" s="11" t="str">
        <x:v>Выяснить проектный/закупочный пакет ЭО и возможность поставки через выбранного генподрядчика.</x:v>
      </x:c>
      <x:c r="Q85" s="11" t="str">
        <x:v>Сайт: https://www.sakhalinenergo.ru/
Отдел: Закупочный маршрут по карточке 32616390287; профильный контакт не установлен.
Телефон: не подтвержден
Email: не подтвержден
Источники: —</x:v>
      </x:c>
      <x:c r="R85" s="11" t="str">
        <x:v>Публичный ответственный не установлен</x:v>
      </x:c>
      <x:c r="S85" s="11" t="str">
        <x:v>Свежая закупка реконструкции 2026, доступная точная идентификация заказчика.</x:v>
      </x:c>
      <x:c r="T85" s="11" t="str">
        <x:v>Проверить протоколы 32616390287 и закупочного организатора, затем передать техническое предложение по ЭО соответствующему подрядчику.</x:v>
      </x:c>
      <x:c r="U85" s="11" t="str">
        <x:v>Сайт заказчика недоступен; телефон/email первичным актуальным источником не подтверждены.
Исходная документация ЭТП и результат закупки не изучены.</x:v>
      </x:c>
      <x:c r="V85" s="11" t="str">
        <x:v>P-S027, P-S028, P-S029</x:v>
      </x:c>
      <x:c r="W85" s="13" t="str">
        <x:v>P-S028: открыть</x:v>
      </x:c>
    </x:row>
    <x:row r="86" ht="283" customHeight="1">
      <x:c r="A86" s="11" t="str">
        <x:v>PE-001</x:v>
      </x:c>
      <x:c r="B86" s="11" t="str">
        <x:v>Сахалинская область</x:v>
      </x:c>
      <x:c r="C86" s="11" t="str">
        <x:v>Заказчик-оператор</x:v>
      </x:c>
      <x:c r="D86" s="11" t="str">
        <x:v>P2</x:v>
      </x:c>
      <x:c r="E86" s="11" t="str">
        <x:v>ООО «Газпром добыча шельф Южно-Сахалинск»</x:v>
      </x:c>
      <x:c r="F86" s="12" t="str">
        <x:v>7725646034</x:v>
      </x:c>
      <x:c r="G86" s="11" t="str">
        <x:v>Газпром</x:v>
      </x:c>
      <x:c r="H86" s="11" t="str">
        <x:v>Южно-Сахалинск; Ногликский район</x:v>
      </x:c>
      <x:c r="I86" s="11" t="str">
        <x:v>Юридический адрес: Южно-Сахалинск, ул. Курильская, 40. Зарегистрированное подразделение: Ногликский район, территория Береговой технологический комплекс Киринское ГКМ, здание 1.</x:v>
      </x:c>
      <x:c r="J86" s="11" t="str">
        <x:v>Местное юридическое лицо, головной офис и производственный комплекс; адреса офиса и промысла разделены.</x:v>
      </x:c>
      <x:c r="K86" s="11" t="str">
        <x:v>Южно-Сахалинск, ул. Курильская, 40 — юридический адрес. Публикация 25.05.2026 подтверждает головной офис в городе, но не фактический адрес здания.</x:v>
      </x:c>
      <x:c r="L86" s="11" t="str">
        <x:v>Оператор действующего Киринского месторождения; организация развивает месторождения Киринского блока и названа заказчиком Южно-Киринского в портфолио подрядчика. Закупки ООО «ГСП-1» не приписываются оператору.
Морская добыча газа с береговой подготовкой и промысловой инфраструктурой.</x:v>
      </x:c>
      <x:c r="M86" s="11" t="str">
        <x:v>Южно-Киринское газоконденсатное месторождение
В портфолио подрядчика указаны береговая установка подготовки газа, очистные сооружения и водозабор. Прочитанная вторичная карточка заявки ООО «ГСП-1» от 08.07.2026 на материалы для строительной техники называет газосборные коллекторы, линии ингибиторов и конденсатопровод.
Роль: Заказчик по портфолио подрядчика; заявитель закупки 2026 — отдельное ООО «ГСП-1».
Стадия: Вторичная карточка показывает закупку материалов для строительной техники Южно-Киринского в июле 2026. Заключение договора, фактическое выполнение работ, готовность объектов и сроки ввода независимо не установлены.
Дата: 2026-07-08. Датированное свидетельство; последующие изменения не установлены [PE-S004, PE-S005]
Киринское месторождение — действующий промысел
Подтверждены работа в сезоне 2025–2026 и подготовка к следующему сезону; состав новых строительных пакетов не раскрыт.
Роль: Оператор.
Стадия: Эксплуатация и подготовка к осенне-зимнему периоду, публикация 25.05.2026.
Дата: 2026-05-25. Датированное свидетельство; последующие изменения не установлены [PE-S003]</x:v>
      </x:c>
      <x:c r="N86" s="11" t="str">
        <x:v>Обоснованный потенциал</x:v>
      </x:c>
      <x:c r="O86" s="11" t="str">
        <x:v>Береговые жидкостные линии, узлы подачи реагентов и конденсата дают предмет для проверки температурного режима. Наличие ингибитора само по себе не доказывает необходимость электрообогрева; требования проекта и существующие системы неизвестны.</x:v>
      </x:c>
      <x:c r="P86" s="11" t="str">
        <x:v>Предложить техническую проработку или аудит обогрева береговых технологических узлов после получения перечня линий и температурных требований.</x:v>
      </x:c>
      <x:c r="Q86" s="11" t="str">
        <x:v>Сайт: https://sahalin-shelf-dobycha.gazprom.ru/
Отдел: Профильный отдел в прочитанных источниках не указан.
Телефон: +7 (4242) 493-301 — общий маршрут из официального уведомления 2022; актуальность проверить.
Email: office@shelf-dobycha.gazprom.ru — опубликован в уведомлении 2022; текущая работоспособность не проверена.
Источники: PE-S002</x:v>
      </x:c>
      <x:c r="R86" s="11" t="str">
        <x:v>Валерий Владимирович Гурьянов — Генеральный директор; роль подтверждена публикацией 25.05.2026, отчество — реестром.; источник: 2026-05-25 [PE-S001, PE-S003]</x:v>
      </x:c>
      <x:c r="S86" s="11" t="str">
        <x:v>Местный оператор с конкретной береговой технологией и свидетельством закупки подрядчика для строительства в 2026; открытый пакет по электрообогреву и профильный контакт не найдены.</x:v>
      </x:c>
      <x:c r="T86" s="11" t="str">
        <x:v>Через подтверждённый общий маршрут уточнить владельца разделов обогрева береговой части Южно-Киринского и порядок квалификации поставщика. Сначала актуализировать контакт.</x:v>
      </x:c>
      <x:c r="U86" s="11" t="str">
        <x:v>Официальная страница контактов не открылась; приведён исторический официальный маршрут 2022.
Текущий состав подрядчиков и границы закупочных полномочий не установлены.
Не найдено прямого подтверждения закупки или наличия промышленного электрообогрева.
Связь с актуальным строительством 2026 опирается на вторичную карточку закупки подрядчика; первичное извещение и результат закупки не прочитаны.</x:v>
      </x:c>
      <x:c r="V86" s="11" t="str">
        <x:v>PE-S001, PE-S002, PE-S003, PE-S004, PE-S005</x:v>
      </x:c>
      <x:c r="W86" s="13" t="str">
        <x:v>PE-S004: открыть</x:v>
      </x:c>
    </x:row>
    <x:row r="87" ht="257" customHeight="1">
      <x:c r="A87" s="11" t="str">
        <x:v>DE-002</x:v>
      </x:c>
      <x:c r="B87" s="11" t="str">
        <x:v>Сахалинская область</x:v>
      </x:c>
      <x:c r="C87" s="11" t="str">
        <x:v>Заказчик-оператор</x:v>
      </x:c>
      <x:c r="D87" s="11" t="str">
        <x:v>P2</x:v>
      </x:c>
      <x:c r="E87" s="11" t="str">
        <x:v>ООО «Газпром инвест» — филиал «Шельф» в Южно-Сахалинске</x:v>
      </x:c>
      <x:c r="F87" s="12" t="str">
        <x:v>7810483334</x:v>
      </x:c>
      <x:c r="G87" s="11" t="str">
        <x:v>Группа «Газпром» — по официальной публикации 25.09.2026</x:v>
      </x:c>
      <x:c r="H87" s="11" t="str">
        <x:v>Южно-Сахалинск</x:v>
      </x:c>
      <x:c r="I87" s="11" t="str">
        <x:v>693020, Южно-Сахалинск, улица Ленина, 220 — зарегистрированное местонахождение филиала по прочитанной вторичной реестровой карточке</x:v>
      </x:c>
      <x:c r="J87" s="11" t="str">
        <x:v>Филиал «Шельф», КПП 650143001; локальное присутствие группы подтверждено в сентябре 2026. Исторический филиал «Сахалин» на Зимы 77 в уведомлении 2021 отдельно не дублируется; дата/механизм изменения структуры не проверены.</x:v>
      </x:c>
      <x:c r="K87" s="11" t="str">
        <x:v>Санкт-Петербург, улица Стартовая, 6, литера Д — юридический адрес головного ООО в первичном уведомлении 26.12.2024</x:v>
      </x:c>
      <x:c r="L87" s="11" t="str">
        <x:v>Агент заказчика/организация инвестиционного строительства. На конкретном проекте СК 14/СК 15 агент ПАО «Газпром»; не генпроектировщик и не эксплуатирующая организация.
Организация и сопровождение инвестиционных работ на шельфе; заказ документации и обеспечение функций агента заказчика.</x:v>
      </x:c>
      <x:c r="M87" s="11" t="str">
        <x:v>Строительство газоконденсатных эксплуатационных скважин СК 14 и СК 15 Южно-Киринского месторождения, дополнение 1
Проектная документация и ОВОС вынесены на общественные обсуждения
Роль: ООО Газпром инвест — агент заказчика ПАО Газпром; проектировщик/ОВОС — ООО Газпром морские проекты
Стадия: Уведомление 26.12.2024; обсуждения 03.01–02.02.2025. Фактическое завершение строительства и стадия 2026 из этого источника неизвестны.
Дата: 2024-12-26. Датированное подтверждение проектной стадии; обновление реализации требуется [DE-S011]
Обустройство Южно-Киринского месторождения, этапы 23–31
Подготовка ПД/ОВОС второго этапа обустройства газоконденсатного месторождения
Роль: ООО «Газпром инвест» — заказчик документации; в историческом уведомлении ответственен филиал «Сахалин». Передача этого пакета нынешнему филиалу «Шельф» отдельно не установлена.
Стадия: Исторические обсуждения января 2022; программа подготовки газа и стабильного конденсата к транспорту. Не доказательство текущих СМР.
Дата: 2021-12-13. Исторический референс филиала «Сахалин»; преемственность пакета нынешнему филиалу «Шельф» не подтверждена [DE-S010]</x:v>
      </x:c>
      <x:c r="N87" s="11" t="str">
        <x:v>Обоснованный потенциал</x:v>
      </x:c>
      <x:c r="O87" s="11" t="str">
        <x:v>Программа обустройства предусматривает подготовку газа и стабильного конденсата к транспорту. Предмет квалификации ЭО — вспомогательные жидкостные, дренажные, реагентные и измерительные линии береговых объектов; конкретная схема, среды и спецификации не прочитаны. Бурение скважин не равно потребности в кабельном обогреве.</x:v>
      </x:c>
      <x:c r="P87" s="11" t="str">
        <x:v>Выход через технического заказчика на ответственного за проектные требования и согласование ЭО вспомогательных систем; специализированное проектирование/технический аудит и комплектная поставка после определения пакета.</x:v>
      </x:c>
      <x:c r="Q87" s="11" t="str">
        <x:v>Сайт: https://invest.gazprom.ru/
Отдел: Общий маршрут головной компании по первичному уведомлению 26.12.2024; прямой действующий маршрут филиала не прочитан
Телефон: +7 (812) 455-17-00 — общий головной маршрут, опубликован 26.12.2024
Email: office@invest.gazprom.ru — опубликован 26.12.2024; текущую маршрутизацию подтвердить
Источники: DE-S011</x:v>
      </x:c>
      <x:c r="R87" s="11" t="str">
        <x:v>Публичный ответственный не установлен</x:v>
      </x:c>
      <x:c r="S87" s="11" t="str">
        <x:v>Реальный местный филиал с ролью агента крупной нефтегазовой программы; перспективен для согласования проектных требований. Текущая стадия и конкретное окно ЭО не установлены.</x:v>
      </x:c>
      <x:c r="T87" s="11" t="str">
        <x:v>Через общий маршрут подтвердить контакты технической службы филиала «Шельф», текущие этапы берегового обустройства Южно-Киринского и проектировщика соответствующих инженерных систем; запросить исходные требования к температурному поддержанию.</x:v>
      </x:c>
      <x:c r="U87" s="11" t="str">
        <x:v>Местный адрес и актуальное имя филиала прочитаны во вторичном реестре; официальная контактная страница timeout. Выписка ФНС не получена.
Найденное в выдаче shelf@invest.gazprom.ru и персоналии филиала не внесены в проверенные контакты.
Свежий проект боковых стволов 2026 остался непрочитанным; его сроки/контакты не использованы.
Проектная деятельность подтверждена, фактическое выполнение и ввод соответствующих этапов 2026 неизвестны.
Точное распределение ответственности филиала по ПД/закупкам ЭО требует уточнения.</x:v>
      </x:c>
      <x:c r="V87" s="11" t="str">
        <x:v>DE-S002, DE-S010, DE-S011, DE-S012</x:v>
      </x:c>
      <x:c r="W87" s="13" t="str">
        <x:v>DE-S011: открыть</x:v>
      </x:c>
    </x:row>
    <x:row r="88" ht="88" customHeight="1">
      <x:c r="A88" s="11" t="str">
        <x:v>P-SA-06</x:v>
      </x:c>
      <x:c r="B88" s="11" t="str">
        <x:v>Сахалинская область</x:v>
      </x:c>
      <x:c r="C88" s="11" t="str">
        <x:v>Строительство-EPC</x:v>
      </x:c>
      <x:c r="D88" s="11" t="str">
        <x:v>P2</x:v>
      </x:c>
      <x:c r="E88" s="11" t="str">
        <x:v>ООО «Строительный Холдинг Сервис»</x:v>
      </x:c>
      <x:c r="F88" s="12" t="str">
        <x:v>6500004597</x:v>
      </x:c>
      <x:c r="G88" s="11" t="str">
        <x:v>Не установлена</x:v>
      </x:c>
      <x:c r="H88" s="11" t="str">
        <x:v>Южно-Сахалинск</x:v>
      </x:c>
      <x:c r="I88" s="11" t="str">
        <x:v>ул. Горная 8, корп.3 — юридический адрес; фактический офис по этому адресу отдельно не подтвержден.</x:v>
      </x:c>
      <x:c r="J88" s="11" t="str">
        <x:v>Местное сахалинское юрлицо; происхождение подрядчика подтверждено заказчиком. Стройплощадка в Чите не считается отдельным офисом.</x:v>
      </x:c>
      <x:c r="K88" s="11" t="str">
        <x:v>Южно-Сахалинск, ул. Горная 8, корп.3 — текущий юрадрес по реестровой карточке.</x:v>
      </x:c>
      <x:c r="L88" s="11" t="str">
        <x:v>Генеральный подрядчик реконструкции энергетического оборудования.
Реконструкция котельного и вспомогательного промышленного оборудования.</x:v>
      </x:c>
      <x:c r="M88" s="11" t="str">
        <x:v>ЧитинскаяТЭЦ-1, замена котла №4 БКЗ-220-100 Ф
Монтаж барабана, топки и обвязка котла.
Роль: Генеральный подрядчик; КИП и кабельные связи заказчик отдельно отнес к ООО Теплоремонт.
Стадия: Монтаж продолжался 07.04.2026, окончание планировалось в апреле.
Дата: 2026-04-07. Факт окончания и будущий портфель не подтверждены. [P-S041]</x:v>
      </x:c>
      <x:c r="N88" s="11" t="str">
        <x:v>Обоснованный потенциал</x:v>
      </x:c>
      <x:c r="O88" s="11" t="str">
        <x:v>Вспомогательные водные, дренажные и приборные линии при реконструкции энергоблоков могут потребовать ЭО. Сам высокотемпературный котёл не основание для кабельного обогрева.</x:v>
      </x:c>
      <x:c r="P88" s="11" t="str">
        <x:v>Специализированный субподряд/поставка ЭО на будущих реконструкциях после разделения границ с электротехническими подрядчиками.</x:v>
      </x:c>
      <x:c r="Q88" s="11" t="str">
        <x:v>Сайт: не установлен
Отдел: не установлен
Телефон: не подтвержден
Email: не подтвержден
Источники: —</x:v>
      </x:c>
      <x:c r="R88" s="11" t="str">
        <x:v>Томилов Алексей Викторович — Генеральный директор; Алексей Томилов назван заказчиком, полное ФИО — реестровая карточка.; источник: 2026-04-07; реестр прочитан09.10.2026 [P-S041, P-S042]</x:v>
      </x:c>
      <x:c r="S88" s="11" t="str">
        <x:v>Небольшой местный промышленный подрядчик с подтвержденной реконструкцией 2026; нет открытого профильного контакта.</x:v>
      </x:c>
      <x:c r="T88" s="11" t="str">
        <x:v>Установить официальный контакт по текущим реквизитам и подтвердить портфель котельных/энергетических реконструкций до направления предложения.</x:v>
      </x:c>
      <x:c r="U88" s="11" t="str">
        <x:v>Официальные телефон/email не подтверждены; опубликованный партнёром старый контакт не перенесён как текущий.
Уличный адрес офиса требует сверки; старый 30 лет Победы, 3 Г расходится с текущей записью.</x:v>
      </x:c>
      <x:c r="V88" s="11" t="str">
        <x:v>P-S041, P-S042</x:v>
      </x:c>
      <x:c r="W88" s="13" t="str">
        <x:v>P-S041: открыть</x:v>
      </x:c>
    </x:row>
    <x:row r="89" ht="218" customHeight="1">
      <x:c r="A89" s="11" t="str">
        <x:v>S-007</x:v>
      </x:c>
      <x:c r="B89" s="11" t="str">
        <x:v>Еврейская автономная область</x:v>
      </x:c>
      <x:c r="C89" s="11" t="str">
        <x:v>Заказчик-оператор</x:v>
      </x:c>
      <x:c r="D89" s="11" t="str">
        <x:v>P1</x:v>
      </x:c>
      <x:c r="E89" s="11" t="str">
        <x:v>ООО «Кимкано-Сутарский горно-обогатительный комбинат»</x:v>
      </x:c>
      <x:c r="F89" s="12" t="str">
        <x:v>7703525082</x:v>
      </x:c>
      <x:c r="G89" s="11" t="str">
        <x:v>АйЭрСи Групп — инвестор программы модернизации по КРДВ2025; точная структура владения не восстановлена</x:v>
      </x:c>
      <x:c r="H89" s="11" t="str">
        <x:v>Биробиджан / Известковый</x:v>
      </x:c>
      <x:c r="I89" s="11" t="str">
        <x:v>Офис: Биробиджан, пр. 60-летия СССР, 22 Б. Производство: Облученский район, около 4 км юго-западнее станции Известковая</x:v>
      </x:c>
      <x:c r="J89" s="11" t="str">
        <x:v>Подтверждены административный офис и производственная площадка в ЕАО</x:v>
      </x:c>
      <x:c r="K89" s="11" t="str">
        <x:v>679016, ЕАО, Биробиджан, пр. 60-летия СССР, 22 Б — юридический и фактический адрес в уведомлении</x:v>
      </x:c>
      <x:c r="L89" s="11" t="str">
        <x:v>Оператор действующего ГОКа и заказчик расширения/модернизации
Добыча и обогащение железистых кварцитов Кимканского и Сутарского месторождений</x:v>
      </x:c>
      <x:c r="M89" s="11" t="str">
        <x:v>Модернизация Кимкано-Сутарского ГОКа
Наращивание переработки 10→15 млнт/год; дробильно-сортировочный комплекс Сутарского месторождения план 2025, транспорт 2026, модернизация обогатительной фабрики 2029
Роль: Оператор/заказчик; КРДВ сопровождает, АйЭрСи Групп инвестор
Стадия: Программа реализации и планируемые очереди; выполнение сроков 2025/2026 не подтверждено
Дата: 2025-09-04. Датированное свидетельство; последующие изменения не установлены [S-S023]
Первая очередь строительства КС ГОК на базе Кимканского месторождения
Обсуждения проектной документации и ОВОС 12.08–11.09.2024
Роль: Заказчик
Стадия: Проектная/экологическая документация; не доказательство начала новой стройки
Дата: 2024-08-12. Историческое свидетельство [S-S024]</x:v>
      </x:c>
      <x:c r="N89" s="11" t="str">
        <x:v>Обоснованный потенциал</x:v>
      </x:c>
      <x:c r="O89" s="11" t="str">
        <x:v>Для обогатительного комплекса технически возможна защита наружных водяных и технологических жидкостных линий, арматуры и КИП. Требуется технологическая схема: источник не подтверждает конкретные линии EHT, среду/уставки и закупку.</x:v>
      </x:c>
      <x:c r="P89" s="11" t="str">
        <x:v>Предпроектная оценка вспомогательных жидкостных систем расширения и предложение по проектированию/поставке/сервису ЭО после получения исходных данных</x:v>
      </x:c>
      <x:c r="Q89" s="11" t="str">
        <x:v>Сайт: https://www.petropavlovsk-io.ru/
Отдел: Общая канцелярия; профильная служба энергетика/капстроительства в открытой первичке не установлена
Телефон: +7(42622)2-01-77 /4-13-51 — общий маршрут связи из уведомления 2024
Email: info@ks-gok.ru — общий маршрут
Источники: S-S024</x:v>
      </x:c>
      <x:c r="R89" s="11" t="str">
        <x:v>Публичный ответственный не установлен</x:v>
      </x:c>
      <x:c r="S89" s="11" t="str">
        <x:v>Крупное действующее производство с конкретной программой расширения до 2029 и местным заказчиком.</x:v>
      </x:c>
      <x:c r="T89" s="11" t="str">
        <x:v>Через общий маршрут уточнить службу капстроительства и главного энергетика, фактическую готовность Сутарского комплекса и пакеты модернизации мельниц.</x:v>
      </x:c>
      <x:c r="U89" s="11" t="str">
        <x:v>Плановые даты 2025/2026 не равны факту завершения
Сайт указан официальным уведомлением 2024; его актуальная принадлежность/доступность не проверена
Техническая потребность в EHT не подтверждена</x:v>
      </x:c>
      <x:c r="V89" s="11" t="str">
        <x:v>S-S023, S-S024</x:v>
      </x:c>
      <x:c r="W89" s="13" t="str">
        <x:v>S-S023: открыть</x:v>
      </x:c>
    </x:row>
    <x:row r="90" ht="127" customHeight="1">
      <x:c r="A90" s="11" t="str">
        <x:v>SE-008</x:v>
      </x:c>
      <x:c r="B90" s="11" t="str">
        <x:v>Еврейская автономная область</x:v>
      </x:c>
      <x:c r="C90" s="11" t="str">
        <x:v>Заказчик-оператор</x:v>
      </x:c>
      <x:c r="D90" s="11" t="str">
        <x:v>P2</x:v>
      </x:c>
      <x:c r="E90" s="11" t="str">
        <x:v>ООО «Дальневосточный графит» (ООО «Дальграфит»)</x:v>
      </x:c>
      <x:c r="F90" s="12" t="str">
        <x:v>7901532437</x:v>
      </x:c>
      <x:c r="G90" s="11" t="str">
        <x:v>Группа «Магнезит» — по отраслевой публикации19.02.2026; актуальную корпоративную цепочку перед договором сверить.</x:v>
      </x:c>
      <x:c r="H90" s="11" t="str">
        <x:v>Союзное; Биробиджан — опубликованный офис</x:v>
      </x:c>
      <x:c r="I90" s="11" t="str">
        <x:v>Производство: с. Союзное, ЕАО, ТОР «Амуро-Хинганская» — официальный портал КРДВ. Офис: Биробиджан, пр.60-летия СССР,26, оф.307.</x:v>
      </x:c>
      <x:c r="J90" s="11" t="str">
        <x:v>Местное предприятие/работодатель на строящемся и налаживаемом ГОКе; административный офис отдельно от производственной площадки.</x:v>
      </x:c>
      <x:c r="K90" s="11" t="str">
        <x:v>Официальный сайт публикует офис: Биробиджан, пр.60-летия СССР,26, оф.307. Это недатированная контактная публикация, актуальный юридический адрес не подтверждён.</x:v>
      </x:c>
      <x:c r="L90" s="11" t="str">
        <x:v>Инвестор и оператор ГОКа на Союзном месторождении графита, местный производственный работодатель.
Добыча и обогащение графита Союзного месторождения; фабрика, водозабор, пароводогрейная котельная и автоматика.</x:v>
      </x:c>
      <x:c r="M90" s="11" t="str">
        <x:v>ГОК на Союзном месторождении графита
Монтаж фабрики, водозаборного трубопровода, модульной пароводогрейной котельной и автоматики описан оператором в 2023; с начала 2025 — пусконаладка по обновлённому отраслевому сообщению.
Роль: Инвестор/оператор проекта.
Стадия: В феврале 2026 промышленный запуск планировался на сентябрь 2026; фактический ввод после этой даты не подтверждён.
Дата: 2026-02-19. Плановая дата уже прошла к срезу 09.10.2026. Стадию уточнить; устаревший план запуска 2023 с сайта не используется. [SE-S031, SE-S032]</x:v>
      </x:c>
      <x:c r="N90" s="11" t="str">
        <x:v>Обоснованный потенциал</x:v>
      </x:c>
      <x:c r="O90" s="11" t="str">
        <x:v>Оператор прямо перечисляет водозаборный трубопровод, котельную и автоматику. Потенциальные узлы — водоподводящие/питательные и дренажные линии, арматура и КИП; их наружное размещение, температурные режимы и предусмотренный ЭО неизвестны.</x:v>
      </x:c>
      <x:c r="P90" s="11" t="str">
        <x:v>Техническая проверка водных/котельных узлов в ходе завершения наладки либо первых месяцев эксплуатации; устранение подтверждённых температурных проблем, сервис и комплектация согласованных контуров.</x:v>
      </x:c>
      <x:c r="Q90" s="11" t="str">
        <x:v>Сайт: https://dalgraphite.ru/
Отдел: Профильный отдел не опубликован; общий маршрут компании.
Телефон: +7(42622)22-3-40 — общий номер с официального сайта; дата актуализации не указана.
Email: info@dalgraphite.com — общий официальный адрес.
Источники: SE-S030</x:v>
      </x:c>
      <x:c r="R90" s="11" t="str">
        <x:v>Публичный ответственный не установлен</x:v>
      </x:c>
      <x:c r="S90" s="11" t="str">
        <x:v>ГОК проходил наладку с планом промышленного запуска 2026; реальные водные и котельные узлы подтверждены оператором. Первый контакт должен прояснить фактическую стадию после сентября.</x:v>
      </x:c>
      <x:c r="T90" s="11" t="str">
        <x:v>Через общий маршрут подтвердить ввод ГОКа, ответственного за водозабор/котельную и список замечаний наладки; запросить схемы потенциальных контуров ЭО.</x:v>
      </x:c>
      <x:c r="U90" s="11" t="str">
        <x:v>Фактический промышленный запуск после сентября 2026 не подтверждён.
Официальный сайт сохраняет устаревшие сроки 2023; адрес офиса и контакты требуют перепроверки.
Юридический адрес и инженерно-закупочный контакт не установлены; источники не доказывают конкретную новую закупку ЭО.</x:v>
      </x:c>
      <x:c r="V90" s="11" t="str">
        <x:v>SE-S029, SE-S030, SE-S031, SE-S032</x:v>
      </x:c>
      <x:c r="W90" s="13" t="str">
        <x:v>SE-S031: открыть</x:v>
      </x:c>
    </x:row>
    <x:row r="91" ht="114" customHeight="1">
      <x:c r="A91" s="11" t="str">
        <x:v>S-006</x:v>
      </x:c>
      <x:c r="B91" s="11" t="str">
        <x:v>Еврейская автономная область</x:v>
      </x:c>
      <x:c r="C91" s="11" t="str">
        <x:v>Заказчик-оператор</x:v>
      </x:c>
      <x:c r="D91" s="11" t="str">
        <x:v>P2</x:v>
      </x:c>
      <x:c r="E91" s="11" t="str">
        <x:v>Филиал «Теплоозёрскцемент» АО «Спасскцемент»</x:v>
      </x:c>
      <x:c r="F91" s="12" t="str">
        <x:v>2510001238</x:v>
      </x:c>
      <x:c r="G91" s="11" t="str">
        <x:v>Востокцемент</x:v>
      </x:c>
      <x:c r="H91" s="11" t="str">
        <x:v>Теплоозёрск</x:v>
      </x:c>
      <x:c r="I91" s="11" t="str">
        <x:v>679110, ЕАО, Облученский район, пос. Теплоозёрск, ул. Вокзальная, 16</x:v>
      </x:c>
      <x:c r="J91" s="11" t="str">
        <x:v>Действующий производственный филиал; самостоятельное прежнее АО с ИНН 7902000643 прекращено</x:v>
      </x:c>
      <x:c r="K91" s="11" t="str">
        <x:v>АО «Спасскцемент»: Приморский край, Спасск-Дальний, ул. Цементная, 2 (официальное раскрытие)</x:v>
      </x:c>
      <x:c r="L91" s="11" t="str">
        <x:v>Местный производитель и заказчик модернизации/нового цементного производства
Производство цемента; обновление действующего оборудования и подготовка нового производства</x:v>
      </x:c>
      <x:c r="M91" s="11" t="str">
        <x:v>Новое цементное производство в Теплоозёрске
Проектирование нового завода мощностью более 1 млнт/год и модернизация действующего оборудования
Роль: Производственный заказчик; стратегический инвестор — группа Востокцемент
Стадия: Проектирование по официальному сообщению, начало строительных работ не доказано
Дата: 2025-08-29. Датированное свидетельство; последующие изменения не установлены [S-S020]</x:v>
      </x:c>
      <x:c r="N91" s="11" t="str">
        <x:v>Обоснованный потенциал</x:v>
      </x:c>
      <x:c r="O91" s="11" t="str">
        <x:v>У нового цементного производства возможны водоснабжение, насосные/дренажные узлы, смазочные и измерительные линии, требующие поддержания температуры. Конкретный состав ЭО не опубликован; горячие печи и клинкерный тракт сами по себе не основание.</x:v>
      </x:c>
      <x:c r="P91" s="11" t="str">
        <x:v>Техническая консультация проектировщика по вспомогательным системам и включение EHT в будущую спецификацию при подтверждении задания</x:v>
      </x:c>
      <x:c r="Q91" s="11" t="str">
        <x:v>Сайт: https://vostokcement.ru/
Отдел: Отдел снабжения Теплоозёрского цементного завода
Телефон: +7(42666)31-4-18 — снабжение; +7(42666)3-15-02 — общий маршрут
Email: anna@tocz.ru — снабжение; teplocem@tocz.ru — общий маршрут
Источники: S-S021, S-S029</x:v>
      </x:c>
      <x:c r="R91" s="11" t="str">
        <x:v>Трубчанинова Анна Николаевна — Начальник отдела снабжения; источник: Без даты [S-S021]</x:v>
      </x:c>
      <x:c r="S91" s="11" t="str">
        <x:v>Подтверждена подготовка нового промышленного производства и открыт профильный закупочный маршрут; применимость ЭО пока косвенная.</x:v>
      </x:c>
      <x:c r="T91" s="11" t="str">
        <x:v>Уточнить генерального проектировщика нового завода и готовность разделов водоснабжения/КИП/смазочного хозяйства, затем провести выборочный технический разбор.</x:v>
      </x:c>
      <x:c r="U91" s="11" t="str">
        <x:v>Стадия нового завода после августа 2025 не проверена
EHT-пакет и проектировщик неизвестны
Историческое АО 7902000643 не использовать; договорные реквизиты получать от АО Спасскцемент</x:v>
      </x:c>
      <x:c r="V91" s="11" t="str">
        <x:v>S-S020, S-S021, S-S022, S-S029, S-S030, S-S048</x:v>
      </x:c>
      <x:c r="W91" s="13" t="str">
        <x:v>S-S020: открыть</x:v>
      </x:c>
    </x:row>
    <x:row r="92" ht="192" customHeight="1">
      <x:c r="A92" s="11" t="str">
        <x:v>N-08</x:v>
      </x:c>
      <x:c r="B92" s="11" t="str">
        <x:v>Чукотский автономный округ</x:v>
      </x:c>
      <x:c r="C92" s="11" t="str">
        <x:v>Заказчик-оператор</x:v>
      </x:c>
      <x:c r="D92" s="11" t="str">
        <x:v>P1</x:v>
      </x:c>
      <x:c r="E92" s="11" t="str">
        <x:v>ООО «ГДК Баимская»</x:v>
      </x:c>
      <x:c r="F92" s="12" t="str">
        <x:v>7705825797</x:v>
      </x:c>
      <x:c r="G92" s="11" t="str">
        <x:v>Управление Баимским проектом; актуальная структура владения не установлена, прежняя принадлежность KAZ Minerals не перенесена</x:v>
      </x:c>
      <x:c r="H92" s="11" t="str">
        <x:v>Анадырь / Билибинский район</x:v>
      </x:c>
      <x:c r="I92" s="11" t="str">
        <x:v>Офис 689000, г. Анадырь, ул. Дежнева, 1; производственная площадка Песчанка, Билибинский район</x:v>
      </x:c>
      <x:c r="J92" s="11" t="str">
        <x:v>Официальный местный офис и площадка создаваемого ГОК</x:v>
      </x:c>
      <x:c r="K92" s="11" t="str">
        <x:v>Адрес юридического лица и опубликованного офиса: Анадырь, ул. Дежнева, 1; адрес вышестоящей управляющей организации не установлен</x:v>
      </x:c>
      <x:c r="L92" s="11" t="str">
        <x:v>Заказчик/оператор освоения Баимской площади
Медно-золотой ГОК с прямой флотацией и портово-дорожной инфраструктурой</x:v>
      </x:c>
      <x:c r="M92" s="11" t="str">
        <x:v>Баимский ГОК, Песчанка
Обогатительная фабрика, хвостохранилище, очистные сооружения, второе топливохранилище и инфраструктура
Роль: Заказчик/оператор
Стадия: Строительство по сообщению КРДВ 29.04.2026; первое топливохранилище 49,4 тыс. м 3 и водозабор уже введены
Дата: 2026-04-29. Свидетельство на дату источника [N-S30]
Грузовой терминал Чаун на мысе Наглейнын
Создание грузового терминала в морском порту Певек
Роль: Заказчик
Стадия: ПД/ОВОС обсуждались 18.02–19.03.2026; КРДВ 29.04.2026 подтверждает продолжающееся строительство
Дата: 2026-04-29. Свидетельство на дату источника [N-S29, N-S30]</x:v>
      </x:c>
      <x:c r="N92" s="11" t="str">
        <x:v>Обоснованный потенциал</x:v>
      </x:c>
      <x:c r="O92" s="11" t="str">
        <x:v>Подтверждены водозабор, очистные, фабрика и строящееся топливохранилище. Потенциал ЭО — наружные водные/реагентные линии, дренажи, топливные узлы и КИП; необходимость зависит от состава жидкостей, режима и проекта, а не только климата.</x:v>
      </x:c>
      <x:c r="P92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92" s="11" t="str">
        <x:v>Сайт: https://baimskaya.ru/
Отдел: не установлен
Телефон: +7 (495) 540-87-55 — общий маршрут, указан на странице Анадырского офиса
Email: info.baimskaya@baimskaya.com
Источники: N-S17, N-S29</x:v>
      </x:c>
      <x:c r="R92" s="11" t="str">
        <x:v>Публичный ответственный не установлен</x:v>
      </x:c>
      <x:c r="S92" s="11" t="str">
        <x:v>Датированное подтверждение одновременного строительства технологических и топливно-водных объектов в 2026; есть местный офис и официальный маршрут.</x:v>
      </x:c>
      <x:c r="T92" s="11" t="str">
        <x:v>Запросить службу закупок/пакетных инженеров технологической воды, реагентного хозяйства и КИП; уточнить ГИП, подрядчиков и процедуру регистрации поставщиков.</x:v>
      </x:c>
      <x:c r="U92" s="11" t="str">
        <x:v>Нет спецификации/подтвержденной закупки ЭО
Актуальная структура владения и пакетные подрядчики не установлены
Статус строительства подтвержден на 29.04.2026; изменения после даты требуют уточнения</x:v>
      </x:c>
      <x:c r="V92" s="11" t="str">
        <x:v>N-S17, N-S18, N-S29, N-S30</x:v>
      </x:c>
      <x:c r="W92" s="13" t="str">
        <x:v>N-S30: открыть</x:v>
      </x:c>
    </x:row>
    <x:row r="93" ht="192" customHeight="1">
      <x:c r="A93" s="11" t="str">
        <x:v>N-09</x:v>
      </x:c>
      <x:c r="B93" s="11" t="str">
        <x:v>Чукотский автономный округ</x:v>
      </x:c>
      <x:c r="C93" s="11" t="str">
        <x:v>Заказчик-оператор</x:v>
      </x:c>
      <x:c r="D93" s="11" t="str">
        <x:v>P2</x:v>
      </x:c>
      <x:c r="E93" s="11" t="str">
        <x:v>АО «Чукотэнерго»</x:v>
      </x:c>
      <x:c r="F93" s="12" t="str">
        <x:v>8700000339</x:v>
      </x:c>
      <x:c r="G93" s="11" t="str">
        <x:v>Группа РусГидро</x:v>
      </x:c>
      <x:c r="H93" s="11" t="str">
        <x:v>Анадырь / Певек / Эгвекинот</x:v>
      </x:c>
      <x:c r="I93" s="11" t="str">
        <x:v>689000, Анадырь, ул. Куркутского, 34</x:v>
      </x:c>
      <x:c r="J93" s="11" t="str">
        <x:v>Головной офис и работающие энергетические подразделения в округе</x:v>
      </x:c>
      <x:c r="K93" s="11" t="str">
        <x:v>Анадырь, Куркутского, 34 — юридический, фактический и почтовый адрес</x:v>
      </x:c>
      <x:c r="L93" s="11" t="str">
        <x:v>Оператор ТЭЦ/ГРЭС; заказчик модернизации и ремонта
Тепловая генерация и электросети</x:v>
      </x:c>
      <x:c r="M93" s="11" t="str">
        <x:v>Модернизация градирни №2 Анадырской ТЭЦ
СМР в рамках инвестиционного проекта К_524-АТ-49
Роль: Заказчик
Стадия: Закупка 32616155719 от 29.06.2026; вторичная карточка ЕИС показывает договор со сроком исполнения до 31.12.2027. Первичный текст договора не прочитан; физический прогресс не установлен
Дата: 2026-06-29. Закупочное свидетельство на дату публикации [N-S38, N-S39]
Чаунская ТЭЦ котлоагрегат№4 и Анадырская ТЭЦ турбоагрегат№2
Текущий расширенный ремонт по программе 2026
Роль: Заказчик/оператор
Стадия: Ремонтная программа начата 14.04.2026; это ремонт, не новое строительство
Дата: 2026-04-14. Свидетельство на дату источника [N-S20]</x:v>
      </x:c>
      <x:c r="N93" s="11" t="str">
        <x:v>Обоснованный потенциал</x:v>
      </x:c>
      <x:c r="O93" s="11" t="str">
        <x:v>При модернизации градирни предмет проверки — водные линии подпитки, дренажи и КИП в неработающих/наружных участках. Сама градирня, закупка металла и ремонт котлов не являются доказательством ЭО.</x:v>
      </x:c>
      <x:c r="P93" s="11" t="str">
        <x:v>Уточнить задачи промышленного электрообогрева и рассмотреть проектирование/поставку/сервис КРУС-Запад в подтвержденном объеме.</x:v>
      </x:c>
      <x:c r="Q93" s="11" t="str">
        <x:v>Сайт: https://chukotenergo.ru/
Отдел: не установлен
Телефон: +7 (42722) 2-22-29 — общий телефон компании
Email: doc@chukotenergo.ru
Источники: N-S19</x:v>
      </x:c>
      <x:c r="R93" s="11" t="str">
        <x:v>Константин Коваленко — Заместитель главного инженера по ремонтам и инжинирингу; источник: 2026-04-14 [N-S20]</x:v>
      </x:c>
      <x:c r="S93" s="11" t="str">
        <x:v>Выявлено конкретное инвестмероприятие по градирне с договорным сроком до 2027; перечень ЭО пока не подтвержден.</x:v>
      </x:c>
      <x:c r="T93" s="11" t="str">
        <x:v>Через общий маршрут запросить ответственную службу проекта К_524-АТ-49 и первичный техпакет модернизации, затем проверить наружные водные/дренажные узлы и существующий обогрев.</x:v>
      </x:c>
      <x:c r="U93" s="11" t="str">
        <x:v>Первичный контракт и техпакет модернизации ЕИС не открылись; использована открытая вторичная карточка B2B-Center
Потребность в ЭО не установлена
ФИО технического руководителя опубликовано 14.04.2026; полномочия перед контактом сверить</x:v>
      </x:c>
      <x:c r="V93" s="11" t="str">
        <x:v>N-S19, N-S20, N-S38, N-S39</x:v>
      </x:c>
      <x:c r="W93" s="13" t="str">
        <x:v>N-S38: открыть</x:v>
      </x:c>
    </x:row>
    <x:row r="94" ht="179" customHeight="1">
      <x:c r="A94" s="11" t="str">
        <x:v>N-10</x:v>
      </x:c>
      <x:c r="B94" s="11" t="str">
        <x:v>Чукотский автономный округ</x:v>
      </x:c>
      <x:c r="C94" s="11" t="str">
        <x:v>Заказчик-оператор</x:v>
      </x:c>
      <x:c r="D94" s="11" t="str">
        <x:v>P2</x:v>
      </x:c>
      <x:c r="E94" s="11" t="str">
        <x:v>ООО «Берингпромуголь»</x:v>
      </x:c>
      <x:c r="F94" s="12" t="str">
        <x:v>7703730010</x:v>
      </x:c>
      <x:c r="G94" s="11" t="str">
        <x:v>Сайт относит к TIG; актуальная структура собственников требует сверки</x:v>
      </x:c>
      <x:c r="H94" s="11" t="str">
        <x:v>Беринговский</x:v>
      </x:c>
      <x:c r="I94" s="11" t="str">
        <x:v>689100, пгт Беринговский, ул. Мандрикова, 3; производство — разрез Фандюшкинское поле</x:v>
      </x:c>
      <x:c r="J94" s="11" t="str">
        <x:v>Юридический и фактический адрес по уведомлению заказчика; действующий местный офис на сайте</x:v>
      </x:c>
      <x:c r="K94" s="11" t="str">
        <x:v>Российский офис группы на сайте: Москва, Ленинградский проспект, 37, помещение 901; юридическое лицо — Беринговский</x:v>
      </x:c>
      <x:c r="L94" s="11" t="str">
        <x:v>Заказчик инфраструктуры разреза и оператор угледобычи
Добыча и обогащение угля, инфраструктура разреза.</x:v>
      </x:c>
      <x:c r="M94" s="11" t="str">
        <x:v>Дальнейшая разработка Фандюшкинского и Звонкого
ТЭО открытой разработки, 2 млн т/год
Роль: Заказчик; Уралмеханобр — разработчик ТЭО
Стадия: Работа 2025 года в портфолио проектировщика; реализация решения требует уточнения
Дата: 2025. Датированное свидетельство [N-S26]
Склад нефтепродуктов 10 000 м 3, Фандюшкинское поле
Проектирование нового склада
Роль: Заказчик
Стадия: Общественные обсуждения 2023 года; текущая строительная стадия неизвестна
Дата: 2023-02-04. Историческое свидетельство [N-S25]</x:v>
      </x:c>
      <x:c r="N94" s="11" t="str">
        <x:v>Обоснованный потенциал</x:v>
      </x:c>
      <x:c r="O94" s="11" t="str">
        <x:v>Нефтепродуктовые линии, резервуарная обвязка и КИП — обоснованный предмет проверки температурного режима. По углю как таковому потребность не выводится. Проект ЭО не найден.</x:v>
      </x:c>
      <x:c r="P94" s="11" t="str">
        <x:v>Уточнить задачи промышленного электрообогрева; предложить проектирование, поставку или сервис после проверки исходных данных.</x:v>
      </x:c>
      <x:c r="Q94" s="11" t="str">
        <x:v>Сайт: https://tig.com.ru/
Отдел: Общий маршрут офиса; запросить службу главного энергетика/капстроительства
Телефон: +7 (42733) 3-17-00 — общий Чукотский офис
Email: info@tig.com.ru
Источники: N-S24</x:v>
      </x:c>
      <x:c r="R94" s="11" t="str">
        <x:v>Публичный ответственный не установлен</x:v>
      </x:c>
      <x:c r="S94" s="11" t="str">
        <x:v>Есть недавнее ТЭО дальнейшей разработки и конкретный склад нефтепродуктов, но стадия склада не подтверждена.</x:v>
      </x:c>
      <x:c r="T94" s="11" t="str">
        <x:v>Запросить текущую стадию склада, топливную спецификацию и ответственного за теплоснабжение/электроснабжение технологических линий.</x:v>
      </x:c>
      <x:c r="U94" s="11" t="str">
        <x:v>Актуальная структура группы не проверена
Нет подтвержденной спецификации ЭО
Не установлена текущая стадия склада</x:v>
      </x:c>
      <x:c r="V94" s="11" t="str">
        <x:v>N-S24, N-S25, N-S26</x:v>
      </x:c>
      <x:c r="W94" s="13" t="str">
        <x:v>N-S26: открыть</x:v>
      </x:c>
    </x:row>
  </x:sheetData>
  <x:conditionalFormatting sqref="D6:D94">
    <x:cfRule type="cellIs" dxfId="0" priority="1" operator="equal">
      <x:formula>"P1"</x:formula>
    </x:cfRule>
    <x:cfRule type="cellIs" dxfId="1" priority="2" operator="equal">
      <x:formula>"P2"</x:formula>
    </x:cfRule>
    <x:cfRule type="cellIs" dxfId="2" priority="3" operator="equal">
      <x:formula>"P3"</x:formula>
    </x:cfRule>
  </x:conditionalFormatting>
  <x:hyperlinks>
    <x:hyperlink xmlns:r="http://schemas.openxmlformats.org/officeDocument/2006/relationships" ref="W6" r:id="R497bd9e2960d4ea1"/>
    <x:hyperlink xmlns:r="http://schemas.openxmlformats.org/officeDocument/2006/relationships" ref="W7" r:id="Rf83ffbd7a991422c"/>
    <x:hyperlink xmlns:r="http://schemas.openxmlformats.org/officeDocument/2006/relationships" ref="W8" r:id="R92a011661a17494f"/>
    <x:hyperlink xmlns:r="http://schemas.openxmlformats.org/officeDocument/2006/relationships" ref="W9" r:id="R4d22a8344c494875"/>
    <x:hyperlink xmlns:r="http://schemas.openxmlformats.org/officeDocument/2006/relationships" ref="W10" r:id="R7502d1cb352e40f9"/>
    <x:hyperlink xmlns:r="http://schemas.openxmlformats.org/officeDocument/2006/relationships" ref="W11" r:id="R04111209e47d49ef"/>
    <x:hyperlink xmlns:r="http://schemas.openxmlformats.org/officeDocument/2006/relationships" ref="W12" r:id="R5c8829e3b23b4842"/>
    <x:hyperlink xmlns:r="http://schemas.openxmlformats.org/officeDocument/2006/relationships" ref="W13" r:id="R39857b4968cf4eb9"/>
    <x:hyperlink xmlns:r="http://schemas.openxmlformats.org/officeDocument/2006/relationships" ref="W14" r:id="R5c3002db3a47417b"/>
    <x:hyperlink xmlns:r="http://schemas.openxmlformats.org/officeDocument/2006/relationships" ref="W15" r:id="Rc1cce261a5824ccd"/>
    <x:hyperlink xmlns:r="http://schemas.openxmlformats.org/officeDocument/2006/relationships" ref="W16" r:id="Rd26eeeb466044a29"/>
    <x:hyperlink xmlns:r="http://schemas.openxmlformats.org/officeDocument/2006/relationships" ref="W17" r:id="R2262dc4699564951"/>
    <x:hyperlink xmlns:r="http://schemas.openxmlformats.org/officeDocument/2006/relationships" ref="W18" r:id="Rcc9ca2993ced4f7c"/>
    <x:hyperlink xmlns:r="http://schemas.openxmlformats.org/officeDocument/2006/relationships" ref="W19" r:id="R3d940415c3734ca9"/>
    <x:hyperlink xmlns:r="http://schemas.openxmlformats.org/officeDocument/2006/relationships" ref="W20" r:id="Ree8b5217ffd44e1e"/>
    <x:hyperlink xmlns:r="http://schemas.openxmlformats.org/officeDocument/2006/relationships" ref="W21" r:id="Rc6d74950d18e4d03"/>
    <x:hyperlink xmlns:r="http://schemas.openxmlformats.org/officeDocument/2006/relationships" ref="W22" r:id="R018e3bad25624a7f"/>
    <x:hyperlink xmlns:r="http://schemas.openxmlformats.org/officeDocument/2006/relationships" ref="W23" r:id="Rec568ead5c3c487f"/>
    <x:hyperlink xmlns:r="http://schemas.openxmlformats.org/officeDocument/2006/relationships" ref="W24" r:id="Raad4866954cb4628"/>
    <x:hyperlink xmlns:r="http://schemas.openxmlformats.org/officeDocument/2006/relationships" ref="W25" r:id="R55e6712379e04bb3"/>
    <x:hyperlink xmlns:r="http://schemas.openxmlformats.org/officeDocument/2006/relationships" ref="W26" r:id="R162a6d39214246b8"/>
    <x:hyperlink xmlns:r="http://schemas.openxmlformats.org/officeDocument/2006/relationships" ref="W27" r:id="R9c4e215aa37f4ef4"/>
    <x:hyperlink xmlns:r="http://schemas.openxmlformats.org/officeDocument/2006/relationships" ref="W28" r:id="R7949b854c1f8440f"/>
    <x:hyperlink xmlns:r="http://schemas.openxmlformats.org/officeDocument/2006/relationships" ref="W29" r:id="R703b0dca9e534c18"/>
    <x:hyperlink xmlns:r="http://schemas.openxmlformats.org/officeDocument/2006/relationships" ref="W30" r:id="R665d15a88a92497e"/>
    <x:hyperlink xmlns:r="http://schemas.openxmlformats.org/officeDocument/2006/relationships" ref="W31" r:id="R91e99e1792904993"/>
    <x:hyperlink xmlns:r="http://schemas.openxmlformats.org/officeDocument/2006/relationships" ref="W32" r:id="R3714570d369942fc"/>
    <x:hyperlink xmlns:r="http://schemas.openxmlformats.org/officeDocument/2006/relationships" ref="W33" r:id="Rc237e37f42664e2a"/>
    <x:hyperlink xmlns:r="http://schemas.openxmlformats.org/officeDocument/2006/relationships" ref="W34" r:id="Rdb8dafa99e8944ee"/>
    <x:hyperlink xmlns:r="http://schemas.openxmlformats.org/officeDocument/2006/relationships" ref="W35" r:id="Rae630a4fa3584056"/>
    <x:hyperlink xmlns:r="http://schemas.openxmlformats.org/officeDocument/2006/relationships" ref="W36" r:id="R4cf2df01acbe4a42"/>
    <x:hyperlink xmlns:r="http://schemas.openxmlformats.org/officeDocument/2006/relationships" ref="W37" r:id="Reb91e3a6c09c4035"/>
    <x:hyperlink xmlns:r="http://schemas.openxmlformats.org/officeDocument/2006/relationships" ref="W38" r:id="Rbe8e9d0453cf4fd9"/>
    <x:hyperlink xmlns:r="http://schemas.openxmlformats.org/officeDocument/2006/relationships" ref="W39" r:id="R7e7fcad55a90443c"/>
    <x:hyperlink xmlns:r="http://schemas.openxmlformats.org/officeDocument/2006/relationships" ref="W40" r:id="R07515987c1eb48e3"/>
    <x:hyperlink xmlns:r="http://schemas.openxmlformats.org/officeDocument/2006/relationships" ref="W41" r:id="R86e9ac03ecb3488f"/>
    <x:hyperlink xmlns:r="http://schemas.openxmlformats.org/officeDocument/2006/relationships" ref="W42" r:id="Rb20300c6c2594a54"/>
    <x:hyperlink xmlns:r="http://schemas.openxmlformats.org/officeDocument/2006/relationships" ref="W43" r:id="R643aac4b186a4f5f"/>
    <x:hyperlink xmlns:r="http://schemas.openxmlformats.org/officeDocument/2006/relationships" ref="W44" r:id="R961f39b478c644fb"/>
    <x:hyperlink xmlns:r="http://schemas.openxmlformats.org/officeDocument/2006/relationships" ref="W45" r:id="R51ace944b6ad4928"/>
    <x:hyperlink xmlns:r="http://schemas.openxmlformats.org/officeDocument/2006/relationships" ref="W46" r:id="R167cd03e5a344e74"/>
    <x:hyperlink xmlns:r="http://schemas.openxmlformats.org/officeDocument/2006/relationships" ref="W47" r:id="R8905311ebc244d04"/>
    <x:hyperlink xmlns:r="http://schemas.openxmlformats.org/officeDocument/2006/relationships" ref="W48" r:id="Rb729ce65ad384a0e"/>
    <x:hyperlink xmlns:r="http://schemas.openxmlformats.org/officeDocument/2006/relationships" ref="W49" r:id="R4a6764a276bf4704"/>
    <x:hyperlink xmlns:r="http://schemas.openxmlformats.org/officeDocument/2006/relationships" ref="W50" r:id="R965091ba912f4c90"/>
    <x:hyperlink xmlns:r="http://schemas.openxmlformats.org/officeDocument/2006/relationships" ref="W51" r:id="Rca17d519b6e7422a"/>
    <x:hyperlink xmlns:r="http://schemas.openxmlformats.org/officeDocument/2006/relationships" ref="W52" r:id="Rd750a53a831844f1"/>
    <x:hyperlink xmlns:r="http://schemas.openxmlformats.org/officeDocument/2006/relationships" ref="W53" r:id="R02af5751b35244e0"/>
    <x:hyperlink xmlns:r="http://schemas.openxmlformats.org/officeDocument/2006/relationships" ref="W54" r:id="R9ddf160ed2e940cf"/>
    <x:hyperlink xmlns:r="http://schemas.openxmlformats.org/officeDocument/2006/relationships" ref="W55" r:id="Rd02f9f92b98e4a8f"/>
    <x:hyperlink xmlns:r="http://schemas.openxmlformats.org/officeDocument/2006/relationships" ref="W56" r:id="R81e75f6502b44340"/>
    <x:hyperlink xmlns:r="http://schemas.openxmlformats.org/officeDocument/2006/relationships" ref="W57" r:id="R0ae07b4d6c9f49fc"/>
    <x:hyperlink xmlns:r="http://schemas.openxmlformats.org/officeDocument/2006/relationships" ref="W58" r:id="R1693ec90d76d45ca"/>
    <x:hyperlink xmlns:r="http://schemas.openxmlformats.org/officeDocument/2006/relationships" ref="W59" r:id="Rf5d99441699047b7"/>
    <x:hyperlink xmlns:r="http://schemas.openxmlformats.org/officeDocument/2006/relationships" ref="W60" r:id="R542f5f4896dd49bc"/>
    <x:hyperlink xmlns:r="http://schemas.openxmlformats.org/officeDocument/2006/relationships" ref="W61" r:id="R8967788ee1704718"/>
    <x:hyperlink xmlns:r="http://schemas.openxmlformats.org/officeDocument/2006/relationships" ref="W62" r:id="Raf1f77e990d54c59"/>
    <x:hyperlink xmlns:r="http://schemas.openxmlformats.org/officeDocument/2006/relationships" ref="W63" r:id="R4d27ea5f88d54db5"/>
    <x:hyperlink xmlns:r="http://schemas.openxmlformats.org/officeDocument/2006/relationships" ref="W64" r:id="R2557d61640e545e7"/>
    <x:hyperlink xmlns:r="http://schemas.openxmlformats.org/officeDocument/2006/relationships" ref="W65" r:id="Rf700ed96abea4bd8"/>
    <x:hyperlink xmlns:r="http://schemas.openxmlformats.org/officeDocument/2006/relationships" ref="W66" r:id="R94eb58534ac34cff"/>
    <x:hyperlink xmlns:r="http://schemas.openxmlformats.org/officeDocument/2006/relationships" ref="W67" r:id="Re45dd71890a64f1e"/>
    <x:hyperlink xmlns:r="http://schemas.openxmlformats.org/officeDocument/2006/relationships" ref="W68" r:id="Raf5dcf3f52684dad"/>
    <x:hyperlink xmlns:r="http://schemas.openxmlformats.org/officeDocument/2006/relationships" ref="W69" r:id="R7438bb6924db4b5c"/>
    <x:hyperlink xmlns:r="http://schemas.openxmlformats.org/officeDocument/2006/relationships" ref="W70" r:id="Ra9b751de5af0485b"/>
    <x:hyperlink xmlns:r="http://schemas.openxmlformats.org/officeDocument/2006/relationships" ref="W71" r:id="R67001be1b9c5440e"/>
    <x:hyperlink xmlns:r="http://schemas.openxmlformats.org/officeDocument/2006/relationships" ref="W72" r:id="Re818b30572784673"/>
    <x:hyperlink xmlns:r="http://schemas.openxmlformats.org/officeDocument/2006/relationships" ref="W73" r:id="R4b0e2e42b69a45d9"/>
    <x:hyperlink xmlns:r="http://schemas.openxmlformats.org/officeDocument/2006/relationships" ref="W74" r:id="R826715836c9b47de"/>
    <x:hyperlink xmlns:r="http://schemas.openxmlformats.org/officeDocument/2006/relationships" ref="W75" r:id="Rba64e6ba96d941bd"/>
    <x:hyperlink xmlns:r="http://schemas.openxmlformats.org/officeDocument/2006/relationships" ref="W76" r:id="R3efd8a9587aa47bb"/>
    <x:hyperlink xmlns:r="http://schemas.openxmlformats.org/officeDocument/2006/relationships" ref="W77" r:id="Rc2c922537ad34585"/>
    <x:hyperlink xmlns:r="http://schemas.openxmlformats.org/officeDocument/2006/relationships" ref="W78" r:id="R6ad86b1b8e424bb2"/>
    <x:hyperlink xmlns:r="http://schemas.openxmlformats.org/officeDocument/2006/relationships" ref="W79" r:id="R5e1cda960c5049ef"/>
    <x:hyperlink xmlns:r="http://schemas.openxmlformats.org/officeDocument/2006/relationships" ref="W80" r:id="Rb4d9602ca1924e2d"/>
    <x:hyperlink xmlns:r="http://schemas.openxmlformats.org/officeDocument/2006/relationships" ref="W81" r:id="R6f0301ab97b443fe"/>
    <x:hyperlink xmlns:r="http://schemas.openxmlformats.org/officeDocument/2006/relationships" ref="W82" r:id="R3659da54a7104903"/>
    <x:hyperlink xmlns:r="http://schemas.openxmlformats.org/officeDocument/2006/relationships" ref="W83" r:id="R153a68dbbc45420d"/>
    <x:hyperlink xmlns:r="http://schemas.openxmlformats.org/officeDocument/2006/relationships" ref="W84" r:id="Rf3519bc6d71649e7"/>
    <x:hyperlink xmlns:r="http://schemas.openxmlformats.org/officeDocument/2006/relationships" ref="W85" r:id="R0e707376da984936"/>
    <x:hyperlink xmlns:r="http://schemas.openxmlformats.org/officeDocument/2006/relationships" ref="W86" r:id="R91d5f37545124a62"/>
    <x:hyperlink xmlns:r="http://schemas.openxmlformats.org/officeDocument/2006/relationships" ref="W87" r:id="R24668c9522364619"/>
    <x:hyperlink xmlns:r="http://schemas.openxmlformats.org/officeDocument/2006/relationships" ref="W88" r:id="R4c9800bd6dc84248"/>
    <x:hyperlink xmlns:r="http://schemas.openxmlformats.org/officeDocument/2006/relationships" ref="W89" r:id="R0cb08b2d7d9b42f7"/>
    <x:hyperlink xmlns:r="http://schemas.openxmlformats.org/officeDocument/2006/relationships" ref="W90" r:id="Rccc0940db5a74e92"/>
    <x:hyperlink xmlns:r="http://schemas.openxmlformats.org/officeDocument/2006/relationships" ref="W91" r:id="Rb12fa6ff753d4c43"/>
    <x:hyperlink xmlns:r="http://schemas.openxmlformats.org/officeDocument/2006/relationships" ref="W92" r:id="R833ccacb731e4115"/>
    <x:hyperlink xmlns:r="http://schemas.openxmlformats.org/officeDocument/2006/relationships" ref="W93" r:id="R409a720a86b147b9"/>
    <x:hyperlink xmlns:r="http://schemas.openxmlformats.org/officeDocument/2006/relationships" ref="W94" r:id="R4d0570d33bda496d"/>
  </x:hyperlinks>
  <x:pageMargins left="0.7" right="0.7" top="0.75" bottom="0.75" header="0.3" footer="0.3"/>
  <x:tableParts count="1">
    <x:tablePart xmlns:r="http://schemas.openxmlformats.org/officeDocument/2006/relationships" r:id="R28fd195855e649b5"/>
  </x:tableParts>
</x:worksheet>
</file>

<file path=xl/worksheets/sheet2.xml><?xml version="1.0" encoding="utf-8"?>
<x:worksheet xmlns:x="http://schemas.openxmlformats.org/spreadsheetml/2006/main">
  <x:sheetPr>
    <x:tabColor rgb="FF49617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9" hidden="0" customWidth="1"/>
    <x:col min="3" max="3" width="9" hidden="0" customWidth="1"/>
    <x:col min="4" max="4" width="17" hidden="0" customWidth="1"/>
    <x:col min="5" max="5" width="15" hidden="0" customWidth="1"/>
    <x:col min="6" max="6" width="22" hidden="0" customWidth="1"/>
    <x:col min="7" max="7" width="16" hidden="0" customWidth="1"/>
    <x:col min="8" max="8" width="85" hidden="0" customWidth="1"/>
    <x:col min="9" max="9" width="1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Покрытие ДФО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5" t="str">
        <x:v>Все 11 регионов представлены; это не доказательство полноты рынка. Даты и пробелы — в профилях и источниках.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A5" s="10" t="str">
        <x:v>Регион</x:v>
      </x:c>
      <x:c r="B5" s="10" t="str">
        <x:v>Всего</x:v>
      </x:c>
      <x:c r="C5" s="10" t="str">
        <x:v>P1</x:v>
      </x:c>
      <x:c r="D5" s="10" t="str">
        <x:v>Проектирование</x:v>
      </x:c>
      <x:c r="E5" s="10" t="str">
        <x:v>Заказчики</x:v>
      </x:c>
      <x:c r="F5" s="10" t="str">
        <x:v>Строительство / EPC</x:v>
      </x:c>
      <x:c r="G5" s="10" t="str">
        <x:v>Прямое ЭО</x:v>
      </x:c>
      <x:c r="H5" s="10" t="str">
        <x:v>Проверенные сегменты</x:v>
      </x:c>
      <x:c r="I5" s="10" t="str">
        <x:v>Оставшиеся пробелы</x:v>
      </x:c>
    </x:row>
    <x:row r="6" ht="75" customHeight="1">
      <x:c r="A6" s="11" t="str">
        <x:v>Республика Бурятия</x:v>
      </x:c>
      <x:c r="B6" s="14" t="n">
        <x:f>COUNTIFS('Реестр'!$B$6:$B$94,A6)</x:f>
        <x:v>8</x:v>
      </x:c>
      <x:c r="C6" s="14" t="n">
        <x:f>COUNTIFS('Реестр'!$B$6:$B$94,A6,'Реестр'!$D$6:$D$94,"P1")</x:f>
        <x:v>3</x:v>
      </x:c>
      <x:c r="D6" s="14" t="n">
        <x:f>COUNTIFS('Реестр'!$B$6:$B$94,A6,'Реестр'!$C$6:$C$94,"Проектирование")</x:f>
        <x:v>0</x:v>
      </x:c>
      <x:c r="E6" s="14" t="n">
        <x:f>COUNTIFS('Реестр'!$B$6:$B$94,A6,'Реестр'!$C$6:$C$94,"Заказчик-оператор")</x:f>
        <x:v>8</x:v>
      </x:c>
      <x:c r="F6" s="14" t="n">
        <x:f>COUNTIFS('Реестр'!$B$6:$B$94,A6,'Реестр'!$C$6:$C$94,"Строительство-EPC")</x:f>
        <x:v>0</x:v>
      </x:c>
      <x:c r="G6" s="14" t="n">
        <x:f>COUNTIFS('Реестр'!$B$6:$B$94,A6,'Реестр'!$N$6:$N$94,"Подтверждено")</x:f>
        <x:v>0</x:v>
      </x:c>
      <x:c r="H6" s="11" t="str">
        <x:v>Проектные институты/инжиниринг: Бурятгражданпроект и малые бюро; Цветная металлургия, золото, уран, флюорит/бериллий; Тепловая генерация, целлюлозно-бумажная и лесохимическая промышленность; Региональный инвестреестр 30.06.2026: также машиностроение, германий, апатиты и малые инвесторы; Строительство/EPC: поиск местных подрядчиков с промышленным портфолио</x:v>
      </x:c>
      <x:c r="I6" s="11" t="str">
        <x:v>В исходном западном срезе подтверждены промышленные операторы и подразделения; самостоятельный местный промышленный проектировщик и EPC с достаточно конкретным портфолио не подтверждены; Для СЦКК/Гусиноозерской ГРЭС доказательства модернизации исторические; новые работы не подтверждены; Наранский ГОК, Улан-УдэГазХимМаш и другие малые инвесторы требуют фактического местного подтверждения/контактов</x:v>
      </x:c>
    </x:row>
    <x:row r="7" ht="114" customHeight="1">
      <x:c r="A7" s="11" t="str">
        <x:v>Республика Саха (Якутия)</x:v>
      </x:c>
      <x:c r="B7" s="14" t="n">
        <x:f>COUNTIFS('Реестр'!$B$6:$B$94,A7)</x:f>
        <x:v>14</x:v>
      </x:c>
      <x:c r="C7" s="14" t="n">
        <x:f>COUNTIFS('Реестр'!$B$6:$B$94,A7,'Реестр'!$D$6:$D$94,"P1")</x:f>
        <x:v>4</x:v>
      </x:c>
      <x:c r="D7" s="14" t="n">
        <x:f>COUNTIFS('Реестр'!$B$6:$B$94,A7,'Реестр'!$C$6:$C$94,"Проектирование")</x:f>
        <x:v>2</x:v>
      </x:c>
      <x:c r="E7" s="14" t="n">
        <x:f>COUNTIFS('Реестр'!$B$6:$B$94,A7,'Реестр'!$C$6:$C$94,"Заказчик-оператор")</x:f>
        <x:v>12</x:v>
      </x:c>
      <x:c r="F7" s="14" t="n">
        <x:f>COUNTIFS('Реестр'!$B$6:$B$94,A7,'Реестр'!$C$6:$C$94,"Строительство-EPC")</x:f>
        <x:v>0</x:v>
      </x:c>
      <x:c r="G7" s="14" t="n">
        <x:f>COUNTIFS('Реестр'!$B$6:$B$94,A7,'Реестр'!$N$6:$N$94,"Подтверждено")</x:f>
        <x:v>0</x:v>
      </x:c>
      <x:c r="H7" s="11" t="str">
        <x:v>Газодобыча/подготовка, нефтяное обустройство, транспорт газа; Два местных промышленных проектных института; Золото и углеобогащение/шахтное строительство; Тепловая энергетика: адресное дополнение по Якутскэнерго и Сахаэнерго сохранено в west-extension.json; Малые проектные компании и подрядчики: БИМТЕХНЕТ, Ленагазстрой/Ленгазспецстрой, Якутпромстрой, Сахапроект</x:v>
      </x:c>
      <x:c r="I7" s="11" t="str">
        <x:v>Включены проектировщики и промышленные операторы; самостоятельный EPC с актуальным промышленным портфолио и местным адресом не установлен; Чаяндинское управление, Якутскэнерго, Сахаэнерго, Эльгауголь и Якутуголь включены в отдельное дополнение west-extension.json; повторно как непроверенные кандидаты не учитываются; У ЯТЭК реквизиты сайта требуют сверки текущего юридического адреса; свежая программа реконструкции не найдена; Прямой текущий лот ЭО не найден: Хвойное подтверждено только исторической закупкой 2025; По Чаяндинскому управлению остаются первичная выписка, точный уличный адрес, официальный контакт и актуальный статус второй очереди компрессорного цеха; местное подразделение прочитано во вторичной карточке ЕГРЮЛ, деятельность и работы — в датированных публикациях</x:v>
      </x:c>
    </x:row>
    <x:row r="8" ht="88" customHeight="1">
      <x:c r="A8" s="11" t="str">
        <x:v>Забайкальский край</x:v>
      </x:c>
      <x:c r="B8" s="14" t="n">
        <x:f>COUNTIFS('Реестр'!$B$6:$B$94,A8)</x:f>
        <x:v>7</x:v>
      </x:c>
      <x:c r="C8" s="14" t="n">
        <x:f>COUNTIFS('Реестр'!$B$6:$B$94,A8,'Реестр'!$D$6:$D$94,"P1")</x:f>
        <x:v>4</x:v>
      </x:c>
      <x:c r="D8" s="14" t="n">
        <x:f>COUNTIFS('Реестр'!$B$6:$B$94,A8,'Реестр'!$C$6:$C$94,"Проектирование")</x:f>
        <x:v>0</x:v>
      </x:c>
      <x:c r="E8" s="14" t="n">
        <x:f>COUNTIFS('Реестр'!$B$6:$B$94,A8,'Реестр'!$C$6:$C$94,"Заказчик-оператор")</x:f>
        <x:v>6</x:v>
      </x:c>
      <x:c r="F8" s="14" t="n">
        <x:f>COUNTIFS('Реестр'!$B$6:$B$94,A8,'Реестр'!$C$6:$C$94,"Строительство-EPC")</x:f>
        <x:v>1</x:v>
      </x:c>
      <x:c r="G8" s="14" t="n">
        <x:f>COUNTIFS('Реестр'!$B$6:$B$94,A8,'Реестр'!$N$6:$N$94,"Подтверждено")</x:f>
        <x:v>0</x:v>
      </x:c>
      <x:c r="H8" s="11" t="str">
        <x:v>Медь/золото, уран и горно-металлургические комплексы; Тепловая генерация: Харанорская ГРЭС и Читинская ТЭЦ-1; Промышленное EPC/строительство: Ист КонТех и внешние подрядчики; Местные проектные организации: Читагражданпроект и поиск отраслевых бюро; Дополнительный поиск Наседкино, Новоширокинского и малых подрядчиков</x:v>
      </x:c>
      <x:c r="I8" s="11" t="str">
        <x:v>В исходный западный срез включены EPC и промышленные операторы; местный самостоятельный промышленный проектировщик с конкретным релевантным портфолио не допущен; Сайт ППГХО не открылся; официальный прямой контакт не подтверждён; По Удокану-II/Харанорским новым блокам обсуждения не означают подтверждённое завершение проектирования/строительство всего этапа; Данные Ист КонТех о сроке май 2026 и 89%на недатированной странице требуют актуализации; Наседкино/Новоширокинский — резерв дальнейшей проверки</x:v>
      </x:c>
    </x:row>
    <x:row r="9" ht="62" customHeight="1">
      <x:c r="A9" s="11" t="str">
        <x:v>Камчатский край</x:v>
      </x:c>
      <x:c r="B9" s="14" t="n">
        <x:f>COUNTIFS('Реестр'!$B$6:$B$94,A9)</x:f>
        <x:v>7</x:v>
      </x:c>
      <x:c r="C9" s="14" t="n">
        <x:f>COUNTIFS('Реестр'!$B$6:$B$94,A9,'Реестр'!$D$6:$D$94,"P1")</x:f>
        <x:v>2</x:v>
      </x:c>
      <x:c r="D9" s="14" t="n">
        <x:f>COUNTIFS('Реестр'!$B$6:$B$94,A9,'Реестр'!$C$6:$C$94,"Проектирование")</x:f>
        <x:v>0</x:v>
      </x:c>
      <x:c r="E9" s="14" t="n">
        <x:f>COUNTIFS('Реестр'!$B$6:$B$94,A9,'Реестр'!$C$6:$C$94,"Заказчик-оператор")</x:f>
        <x:v>7</x:v>
      </x:c>
      <x:c r="F9" s="14" t="n">
        <x:f>COUNTIFS('Реестр'!$B$6:$B$94,A9,'Реестр'!$C$6:$C$94,"Строительство-EPC")</x:f>
        <x:v>0</x:v>
      </x:c>
      <x:c r="G9" s="14" t="n">
        <x:f>COUNTIFS('Реестр'!$B$6:$B$94,A9,'Реестр'!$N$6:$N$94,"Подтверждено")</x:f>
        <x:v>0</x:v>
      </x:c>
      <x:c r="H9" s="11" t="str">
        <x:v>Геотермальная и тепловая генерация; Газодобыча, распределение, АГНКС и перевалка СПГ; Золоторудные ГОК; Местные проектные институты/СРО; Промышленные строительные подрядчики; Рыбопереработка и региональные инвесткарточки</x:v>
      </x:c>
      <x:c r="I9" s="11" t="str">
        <x:v>Нет допущенного местного института с подтвержденным промышленным проектированием и современной юридической идентификацией; Газодобыча Ноябрьск/КГПУ не прочитана; По рыбообработке преобладали завершенные старые проекты; Часть паспортов КРК без даты обновления, контакты Аметистового и СиГМА не подтверждены</x:v>
      </x:c>
    </x:row>
    <x:row r="10" ht="88" customHeight="1">
      <x:c r="A10" s="11" t="str">
        <x:v>Приморский край</x:v>
      </x:c>
      <x:c r="B10" s="14" t="n">
        <x:f>COUNTIFS('Реестр'!$B$6:$B$94,A10)</x:f>
        <x:v>14</x:v>
      </x:c>
      <x:c r="C10" s="14" t="n">
        <x:f>COUNTIFS('Реестр'!$B$6:$B$94,A10,'Реестр'!$D$6:$D$94,"P1")</x:f>
        <x:v>7</x:v>
      </x:c>
      <x:c r="D10" s="14" t="n">
        <x:f>COUNTIFS('Реестр'!$B$6:$B$94,A10,'Реестр'!$C$6:$C$94,"Проектирование")</x:f>
        <x:v>2</x:v>
      </x:c>
      <x:c r="E10" s="14" t="n">
        <x:f>COUNTIFS('Реестр'!$B$6:$B$94,A10,'Реестр'!$C$6:$C$94,"Заказчик-оператор")</x:f>
        <x:v>10</x:v>
      </x:c>
      <x:c r="F10" s="14" t="n">
        <x:f>COUNTIFS('Реестр'!$B$6:$B$94,A10,'Реестр'!$C$6:$C$94,"Строительство-EPC")</x:f>
        <x:v>2</x:v>
      </x:c>
      <x:c r="G10" s="14" t="n">
        <x:f>COUNTIFS('Реестр'!$B$6:$B$94,A10,'Реестр'!$N$6:$N$94,"Подтверждено")</x:f>
        <x:v>0</x:v>
      </x:c>
      <x:c r="H10" s="11" t="str">
        <x:v>Проектные институты: транспортное, морское, судостроительное и промышленное проектирование.; Нефтехимия и удобрения, нефтеперевалка.; Теплоэнергетика: Приморская ГРЭС, Владивостокская ТЭЦ-2, Партизанская ГРЭС, Артёмовская ТЭЦ-2/Шкотовская ТЭЦ.; Цемент, местные монтажные подрядчики; промышленный EPC и подтверждение местного присутствия.; Дополнительно проверены: оператор ССК Звезда, ГМК Дальполиметалл, Дальнегорский ГОК (направление Бор).</x:v>
      </x:c>
      <x:c r="I10" s="11" t="str">
        <x:v>Малые промышленные проектные бюро, лесная/пищевая промышленность и часть портов покрыты не полностью; это граница выполненного прохода.; По ССК Звезда не раскрыты конкретные береговые жидкостные узлы второй очереди; по Дальполиметаллу — текущий юридический статус и остаточные работы после 2025; по Дальнегорскому ГОКу — итог реорганизации и стадия очистных после сообщения 09.02.2026.; Контакты ГИПов и спецификации ЭО на большинстве площадок не опубликованы.</x:v>
      </x:c>
    </x:row>
    <x:row r="11" ht="114" customHeight="1">
      <x:c r="A11" s="11" t="str">
        <x:v>Хабаровский край</x:v>
      </x:c>
      <x:c r="B11" s="14" t="n">
        <x:f>COUNTIFS('Реестр'!$B$6:$B$94,A11)</x:f>
        <x:v>13</x:v>
      </x:c>
      <x:c r="C11" s="14" t="n">
        <x:f>COUNTIFS('Реестр'!$B$6:$B$94,A11,'Реестр'!$D$6:$D$94,"P1")</x:f>
        <x:v>2</x:v>
      </x:c>
      <x:c r="D11" s="14" t="n">
        <x:f>COUNTIFS('Реестр'!$B$6:$B$94,A11,'Реестр'!$C$6:$C$94,"Проектирование")</x:f>
        <x:v>3</x:v>
      </x:c>
      <x:c r="E11" s="14" t="n">
        <x:f>COUNTIFS('Реестр'!$B$6:$B$94,A11,'Реестр'!$C$6:$C$94,"Заказчик-оператор")</x:f>
        <x:v>10</x:v>
      </x:c>
      <x:c r="F11" s="14" t="n">
        <x:f>COUNTIFS('Реестр'!$B$6:$B$94,A11,'Реестр'!$C$6:$C$94,"Строительство-EPC")</x:f>
        <x:v>0</x:v>
      </x:c>
      <x:c r="G11" s="14" t="n">
        <x:f>COUNTIFS('Реестр'!$B$6:$B$94,A11,'Реестр'!$N$6:$N$94,"Подтверждено")</x:f>
        <x:v>0</x:v>
      </x:c>
      <x:c r="H11" s="11" t="str">
        <x:v>Нефтепереработка: РН-Комсомольский НПЗ и ННК-Хабаровский НПЗ.; Нефтетранспорт: местное управление Транснефть — Дальний Восток.; Теплоэнергетика: Хабаровская ТЭЦ-1/новая ТЭЦ-4.; Медное обогащение Малмыж/Амур Минералс, гидрометаллургия АГМК.; Местные ПИ: Дальгипротранс, Хабаровскремпроект, Дальгипроводхоз; проверка ДПЛК и исторических юрлиц.; Дополнительно проверены: местные АО ОРК и ООО Правоурмийское группы Русолово, Амурсталь, Ургалуголь.</x:v>
      </x:c>
      <x:c r="I11" s="11" t="str">
        <x:v>Активы Ареал, лесопереработка, порты Ванино/Советская Гавань не доведены до квалифицированных профилей; это остаточная граница покрытия.; Местный промышленный EPC-подрядчик с открытым актуальным промышленным портфолио не квалифицирован.; У ННК конкретный проект датирован 2024; у РН-КНПЗ ввод гидрокрекинга после 2025 не подтверждён.; Для ОРК и Ургалугля необходимо подтвердить выполнение планов модернизации; для Правоурмийского — балансодержателя Сулукского топливного комплекса; для Амурстали/Ургалугля — профильные закупочные маршруты.; Часть сайтов блокирует чтение. Отдельные реквизиты основных профилей подтверждены вторичными реестрами; текущие контакты АГМК не установлены, контакты РН-КНПЗ подтверждены историческим официальным СРО 2022.</x:v>
      </x:c>
    </x:row>
    <x:row r="12" ht="49" customHeight="1">
      <x:c r="A12" s="11" t="str">
        <x:v>Амурская область</x:v>
      </x:c>
      <x:c r="B12" s="14" t="n">
        <x:f>COUNTIFS('Реестр'!$B$6:$B$94,A12)</x:f>
        <x:v>8</x:v>
      </x:c>
      <x:c r="C12" s="14" t="n">
        <x:f>COUNTIFS('Реестр'!$B$6:$B$94,A12,'Реестр'!$D$6:$D$94,"P1")</x:f>
        <x:v>6</x:v>
      </x:c>
      <x:c r="D12" s="14" t="n">
        <x:f>COUNTIFS('Реестр'!$B$6:$B$94,A12,'Реестр'!$C$6:$C$94,"Проектирование")</x:f>
        <x:v>1</x:v>
      </x:c>
      <x:c r="E12" s="14" t="n">
        <x:f>COUNTIFS('Реестр'!$B$6:$B$94,A12,'Реестр'!$C$6:$C$94,"Заказчик-оператор")</x:f>
        <x:v>6</x:v>
      </x:c>
      <x:c r="F12" s="14" t="n">
        <x:f>COUNTIFS('Реестр'!$B$6:$B$94,A12,'Реестр'!$C$6:$C$94,"Строительство-EPC")</x:f>
        <x:v>1</x:v>
      </x:c>
      <x:c r="G12" s="14" t="n">
        <x:f>COUNTIFS('Реестр'!$B$6:$B$94,A12,'Реестр'!$N$6:$N$94,"Подтверждено")</x:f>
        <x:v>1</x:v>
      </x:c>
      <x:c r="H12" s="11" t="str">
        <x:v>Газопереработка/газохимия: владельцы и местные EPC; Проектные бюро и инженерный центр Атлас; Тепловая генерация; Горная добыча/переработка; Маслоэкстракция и малый промышленный инжиниринг — дополнительный поиск</x:v>
      </x:c>
      <x:c r="I12" s="11" t="str">
        <x:v>Не получена спецификация ЭО остаточных объектов Амурского ГПЗ.; Не подтверждены текущие именованные промпроекты ряда малых бюро/агропереработки.; НИПИГАЗ и подрядчики ТЭС не включены лишь по факту работы на площадке.</x:v>
      </x:c>
    </x:row>
    <x:row r="13" ht="49" customHeight="1">
      <x:c r="A13" s="11" t="str">
        <x:v>Магаданская область</x:v>
      </x:c>
      <x:c r="B13" s="14" t="n">
        <x:f>COUNTIFS('Реестр'!$B$6:$B$94,A13)</x:f>
        <x:v>3</x:v>
      </x:c>
      <x:c r="C13" s="14" t="n">
        <x:f>COUNTIFS('Реестр'!$B$6:$B$94,A13,'Реестр'!$D$6:$D$94,"P1")</x:f>
        <x:v>1</x:v>
      </x:c>
      <x:c r="D13" s="14" t="n">
        <x:f>COUNTIFS('Реестр'!$B$6:$B$94,A13,'Реестр'!$C$6:$C$94,"Проектирование")</x:f>
        <x:v>1</x:v>
      </x:c>
      <x:c r="E13" s="14" t="n">
        <x:f>COUNTIFS('Реестр'!$B$6:$B$94,A13,'Реестр'!$C$6:$C$94,"Заказчик-оператор")</x:f>
        <x:v>2</x:v>
      </x:c>
      <x:c r="F13" s="14" t="n">
        <x:f>COUNTIFS('Реестр'!$B$6:$B$94,A13,'Реестр'!$C$6:$C$94,"Строительство-EPC")</x:f>
        <x:v>0</x:v>
      </x:c>
      <x:c r="G13" s="14" t="n">
        <x:f>COUNTIFS('Реестр'!$B$6:$B$94,A13,'Реестр'!$N$6:$N$94,"Подтверждено")</x:f>
        <x:v>0</x:v>
      </x:c>
      <x:c r="H13" s="11" t="str">
        <x:v>Золоторудная промышленность и топливная инфраструктура; Тепловая энергетика; Проектные/изыскательские организации; Строительство ГОК и местные базы подрядчиков</x:v>
      </x:c>
      <x:c r="I13" s="11" t="str">
        <x:v>Ключевой пробел — активы Полиметалла и их официальные контакты; PDF Gateway не запустился; По Павлик новый этап после 2023 не установлен; ВПИ выполняет ИИ; проектирование технологических разделов/ЭО не доказано; Самостоятельный местный EPC-подрядчик с актуальным адресом и проектом не допущен</x:v>
      </x:c>
    </x:row>
    <x:row r="14" ht="88" customHeight="1">
      <x:c r="A14" s="11" t="str">
        <x:v>Сахалинская область</x:v>
      </x:c>
      <x:c r="B14" s="14" t="n">
        <x:f>COUNTIFS('Реестр'!$B$6:$B$94,A14)</x:f>
        <x:v>9</x:v>
      </x:c>
      <x:c r="C14" s="14" t="n">
        <x:f>COUNTIFS('Реестр'!$B$6:$B$94,A14,'Реестр'!$D$6:$D$94,"P1")</x:f>
        <x:v>2</x:v>
      </x:c>
      <x:c r="D14" s="14" t="n">
        <x:f>COUNTIFS('Реестр'!$B$6:$B$94,A14,'Реестр'!$C$6:$C$94,"Проектирование")</x:f>
        <x:v>4</x:v>
      </x:c>
      <x:c r="E14" s="14" t="n">
        <x:f>COUNTIFS('Реестр'!$B$6:$B$94,A14,'Реестр'!$C$6:$C$94,"Заказчик-оператор")</x:f>
        <x:v>4</x:v>
      </x:c>
      <x:c r="F14" s="14" t="n">
        <x:f>COUNTIFS('Реестр'!$B$6:$B$94,A14,'Реестр'!$C$6:$C$94,"Строительство-EPC")</x:f>
        <x:v>1</x:v>
      </x:c>
      <x:c r="G14" s="14" t="n">
        <x:f>COUNTIFS('Реестр'!$B$6:$B$94,A14,'Реестр'!$N$6:$N$94,"Подтверждено")</x:f>
        <x:v>0</x:v>
      </x:c>
      <x:c r="H14" s="11" t="str">
        <x:v>Местные нефтегазовые проектировщики; Оператор Сахалина-2 и реконструкция; Тепловая энергетика; Малые промышленные подрядчики; Киринский блок: оператор, проектирование и агент заказчика — адресное расширение; Сахалин-1, ННК, Петросах — поиск с оставшимися пробелами</x:v>
      </x:c>
      <x:c r="I14" s="11" t="str">
        <x:v>Часть официальных сайтов и PDF недоступна.; Для Сахалина-1, ННК-Сахалинморнефтегаза и Петросаха не собран полный профиль актуальных работ.; Контакты Газпром добыча шельф приведены по историческому официальному уведомлению 2022; актуальность проверить.; По ряду проектировщиков свежие договоры или точный фактический адрес не установлены.; У местного подразделения Газпром шельфпроекта не подтверждён точный фактический адрес; у филиала Шельф Газпром инвеста — текущий прямой контакт и реализация проектных пакетов в 2026.</x:v>
      </x:c>
    </x:row>
    <x:row r="15" ht="88" customHeight="1">
      <x:c r="A15" s="11" t="str">
        <x:v>Еврейская автономная область</x:v>
      </x:c>
      <x:c r="B15" s="14" t="n">
        <x:f>COUNTIFS('Реестр'!$B$6:$B$94,A15)</x:f>
        <x:v>3</x:v>
      </x:c>
      <x:c r="C15" s="14" t="n">
        <x:f>COUNTIFS('Реестр'!$B$6:$B$94,A15,'Реестр'!$D$6:$D$94,"P1")</x:f>
        <x:v>1</x:v>
      </x:c>
      <x:c r="D15" s="14" t="n">
        <x:f>COUNTIFS('Реестр'!$B$6:$B$94,A15,'Реестр'!$C$6:$C$94,"Проектирование")</x:f>
        <x:v>0</x:v>
      </x:c>
      <x:c r="E15" s="14" t="n">
        <x:f>COUNTIFS('Реестр'!$B$6:$B$94,A15,'Реестр'!$C$6:$C$94,"Заказчик-оператор")</x:f>
        <x:v>3</x:v>
      </x:c>
      <x:c r="F15" s="14" t="n">
        <x:f>COUNTIFS('Реестр'!$B$6:$B$94,A15,'Реестр'!$C$6:$C$94,"Строительство-EPC")</x:f>
        <x:v>0</x:v>
      </x:c>
      <x:c r="G15" s="14" t="n">
        <x:f>COUNTIFS('Реестр'!$B$6:$B$94,A15,'Реестр'!$N$6:$N$94,"Подтверждено")</x:f>
        <x:v>0</x:v>
      </x:c>
      <x:c r="H15" s="11" t="str">
        <x:v>Горно-обогатительная промышленность: КСГОК, расширение Сутары.; Цемент: новый проект Теплоозёрскцемента и действующее юрлицо.; Местные проектировщики/промышленный EPC — целевой поиск.; Адресное дополнение: Дальграфит квалифицирован; Кульдурский бруситовый/Савкинский актив исследован до предметного исключения по недостаточности технологических данных ЭО.</x:v>
      </x:c>
      <x:c r="I15" s="11" t="str">
        <x:v>Локальные ПИ/EPC с конкретными текущими промышленными работами не подтверждены.; Дальграфит: фактический ввод после планового сентября 2026 и актуальность контактов. Кульдурский/Савкинский: состав жидкостной/КИП инфраструктуры расширения и точный заказчик; отсутствие потребности в ЭО не утверждается.; КСГОК: фактические этапы 2026 и текущий график закупок требуют обновления.; Строительство нового цементного завода после заявления 2025 не подтверждено; малые промышленные производства покрыты не полностью.</x:v>
      </x:c>
    </x:row>
    <x:row r="16" ht="62" customHeight="1">
      <x:c r="A16" s="11" t="str">
        <x:v>Чукотский автономный округ</x:v>
      </x:c>
      <x:c r="B16" s="14" t="n">
        <x:f>COUNTIFS('Реестр'!$B$6:$B$94,A16)</x:f>
        <x:v>3</x:v>
      </x:c>
      <x:c r="C16" s="14" t="n">
        <x:f>COUNTIFS('Реестр'!$B$6:$B$94,A16,'Реестр'!$D$6:$D$94,"P1")</x:f>
        <x:v>1</x:v>
      </x:c>
      <x:c r="D16" s="14" t="n">
        <x:f>COUNTIFS('Реестр'!$B$6:$B$94,A16,'Реестр'!$C$6:$C$94,"Проектирование")</x:f>
        <x:v>0</x:v>
      </x:c>
      <x:c r="E16" s="14" t="n">
        <x:f>COUNTIFS('Реестр'!$B$6:$B$94,A16,'Реестр'!$C$6:$C$94,"Заказчик-оператор")</x:f>
        <x:v>3</x:v>
      </x:c>
      <x:c r="F16" s="14" t="n">
        <x:f>COUNTIFS('Реестр'!$B$6:$B$94,A16,'Реестр'!$C$6:$C$94,"Строительство-EPC")</x:f>
        <x:v>0</x:v>
      </x:c>
      <x:c r="G16" s="14" t="n">
        <x:f>COUNTIFS('Реестр'!$B$6:$B$94,A16,'Реестр'!$N$6:$N$94,"Подтверждено")</x:f>
        <x:v>0</x:v>
      </x:c>
      <x:c r="H16" s="11" t="str">
        <x:v>Медно-золотой ГОК и портовая инфраструктура; Тепловая/плавучая генерация; Угледобыча, топливные склады; Золотодобыча; Проектные/строительные организации</x:v>
      </x:c>
      <x:c r="I16" s="11" t="str">
        <x:v>Точные юридические операторы и актуальные стадии ряда золотых активов не завершены; Переименование Чукотатомэнерго подтверждено, но нынешний адрес/роль Орионинвест не закрыты; Первичная ЕИС по модернизации Анадырской ТЭЦ не открылась; использовано вторичное воспроизведение плюс первичная смежная закупка; Местный проектный институт/EPC с промышленным портфолио не квалифицирован</x:v>
      </x:c>
    </x:row>
  </x:sheetData>
  <x:pageMargins left="0.7" right="0.7" top="0.75" bottom="0.75" header="0.3" footer="0.3"/>
  <x:tableParts count="1">
    <x:tablePart xmlns:r="http://schemas.openxmlformats.org/officeDocument/2006/relationships" r:id="R895eb23f4336464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9" hidden="0" customWidth="1"/>
    <x:col min="3" max="3" width="19" hidden="0" customWidth="1"/>
    <x:col min="4" max="4" width="30" hidden="0" customWidth="1"/>
    <x:col min="5" max="5" width="23" hidden="0" customWidth="1"/>
    <x:col min="6" max="6" width="24" hidden="0" customWidth="1"/>
    <x:col min="7" max="7" width="58" hidden="0" customWidth="1"/>
    <x:col min="8" max="8" width="78" hidden="0" customWidth="1"/>
    <x:col min="9" max="9" width="8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Источники и проверенные факты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5" t="str">
        <x:v>Дата источника не равна дате просмотра. Только выдача / blocked не заменяют прочитанное основание.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A5" s="10" t="str">
        <x:v>ID</x:v>
      </x:c>
      <x:c r="B5" s="10" t="str">
        <x:v>Дата источника</x:v>
      </x:c>
      <x:c r="C5" s="10" t="str">
        <x:v>Прочитано</x:v>
      </x:c>
      <x:c r="D5" s="10" t="str">
        <x:v>Издатель</x:v>
      </x:c>
      <x:c r="E5" s="10" t="str">
        <x:v>Тип</x:v>
      </x:c>
      <x:c r="F5" s="10" t="str">
        <x:v>Статус чтения</x:v>
      </x:c>
      <x:c r="G5" s="10" t="str">
        <x:v>Заголовок</x:v>
      </x:c>
      <x:c r="H5" s="10" t="str">
        <x:v>Прямая ссылка</x:v>
      </x:c>
      <x:c r="I5" s="10" t="str">
        <x:v>Что подтверждает</x:v>
      </x:c>
    </x:row>
    <x:row r="6" ht="62" customHeight="1">
      <x:c r="A6" s="11" t="str">
        <x:v>DE-S001</x:v>
      </x:c>
      <x:c r="B6" s="15" t="n">
        <x:v>45456</x:v>
      </x:c>
      <x:c r="C6" s="15" t="n">
        <x:v>46304</x:v>
      </x:c>
      <x:c r="D6" s="11" t="str">
        <x:v>АО «Газпром шельфпроект»</x:v>
      </x:c>
      <x:c r="E6" s="11" t="str">
        <x:v>Официальный</x:v>
      </x:c>
      <x:c r="F6" s="11" t="str">
        <x:v>Открыт</x:v>
      </x:c>
      <x:c r="G6" s="11" t="str">
        <x:v>В Южно-Сахалинске появилась авторская аллея «Газпром шельфпроекта» из молодых деревьев</x:v>
      </x:c>
      <x:c r="H6" s="13" t="str">
        <x:v>https://gazprom-shelfproject.ru/media/news?ELEMENT_ID=fa8335e6-55dd-4b15-811d-660128f8e474</x:v>
      </x:c>
      <x:c r="I6" s="11" t="str">
        <x:v>Подтверждены обособленное подразделение в Южно-Сахалинске и работавшие там специалисты; Алексей Геннадьевич Романов назван руководителем ОП. Не подтверждает нынешний точный адрес или текущие полномочия.</x:v>
      </x:c>
    </x:row>
    <x:row r="7" ht="62" customHeight="1">
      <x:c r="A7" s="11" t="str">
        <x:v>DE-S002</x:v>
      </x:c>
      <x:c r="B7" s="15" t="n">
        <x:v>46290</x:v>
      </x:c>
      <x:c r="C7" s="15" t="n">
        <x:v>46304</x:v>
      </x:c>
      <x:c r="D7" s="11" t="str">
        <x:v>Спартакиада ПАО «Газпром»</x:v>
      </x:c>
      <x:c r="E7" s="11" t="str">
        <x:v>Официальный</x:v>
      </x:c>
      <x:c r="F7" s="11" t="str">
        <x:v>Открыт</x:v>
      </x:c>
      <x:c r="G7" s="11" t="str">
        <x:v>Победа в двенадцатом раунде: сборная «Газпром добыча шельф Южно-Сахалинск» завоевала переходящий кубок</x:v>
      </x:c>
      <x:c r="H7" s="13" t="str">
        <x:v>https://www.gazpromspartakiada.ru/media/news/item/item/903/</x:v>
      </x:c>
      <x:c r="I7" s="11" t="str">
        <x:v>В публикации прямо названы работающие на Сахалине подразделения Газпром шельфпроект и Газпром инвест. Это подтверждение местного коллектива/присутствия в 2026, не проектной роли, адреса или структуры владения.</x:v>
      </x:c>
    </x:row>
    <x:row r="8" ht="62" customHeight="1">
      <x:c r="A8" s="11" t="str">
        <x:v>DE-S003</x:v>
      </x:c>
      <x:c r="B8" s="15" t="str">
        <x:v>Без даты</x:v>
      </x:c>
      <x:c r="C8" s="15" t="n">
        <x:v>46304</x:v>
      </x:c>
      <x:c r="D8" s="11" t="str">
        <x:v>АО «Газпром шельфпроект»</x:v>
      </x:c>
      <x:c r="E8" s="11" t="str">
        <x:v>Официальный</x:v>
      </x:c>
      <x:c r="F8" s="11" t="str">
        <x:v>Открыт</x:v>
      </x:c>
      <x:c r="G8" s="11" t="str">
        <x:v>Контакты</x:v>
      </x:c>
      <x:c r="H8" s="13" t="str">
        <x:v>https://gazprom-shelfproject.ru/contacts</x:v>
      </x:c>
      <x:c r="I8" s="11" t="str">
        <x:v>Головной офис: Москва, Ленинский проспект, 15 А, этаж 9; общий +7 (499) 673-98-98 и info@gazprom-shelfproject.ru. Сахалинский адрес/локальные контакты не опубликованы на прочитанной странице.</x:v>
      </x:c>
    </x:row>
    <x:row r="9" ht="62" customHeight="1">
      <x:c r="A9" s="11" t="str">
        <x:v>DE-S004</x:v>
      </x:c>
      <x:c r="B9" s="15" t="str">
        <x:v>Без даты</x:v>
      </x:c>
      <x:c r="C9" s="15" t="n">
        <x:v>46304</x:v>
      </x:c>
      <x:c r="D9" s="11" t="str">
        <x:v>АО «Газпром шельфпроект»</x:v>
      </x:c>
      <x:c r="E9" s="11" t="str">
        <x:v>Официальный</x:v>
      </x:c>
      <x:c r="F9" s="11" t="str">
        <x:v>Открыт</x:v>
      </x:c>
      <x:c r="G9" s="11" t="str">
        <x:v>Проектирование объектов морской инфраструктуры</x:v>
      </x:c>
      <x:c r="H9" s="13" t="str">
        <x:v>https://gazprom-shelfproject.ru/services/proj-documentation</x:v>
      </x:c>
      <x:c r="I9" s="11" t="str">
        <x:v>Заявлены ПД/РД обустройства морских месторождений, морской/береговой инфраструктуры, скважин и технического перевооружения. Это профиль всей компании; распределение проектной работы по офисам не раскрыто.</x:v>
      </x:c>
    </x:row>
    <x:row r="10" ht="62" customHeight="1">
      <x:c r="A10" s="11" t="str">
        <x:v>DE-S005</x:v>
      </x:c>
      <x:c r="B10" s="15" t="str">
        <x:v>Без даты</x:v>
      </x:c>
      <x:c r="C10" s="15" t="n">
        <x:v>46304</x:v>
      </x:c>
      <x:c r="D10" s="11" t="str">
        <x:v>АО «Газпром шельфпроект»</x:v>
      </x:c>
      <x:c r="E10" s="11" t="str">
        <x:v>Официальный</x:v>
      </x:c>
      <x:c r="F10" s="11" t="str">
        <x:v>Открыт</x:v>
      </x:c>
      <x:c r="G10" s="11" t="str">
        <x:v>Интегрированное управление</x:v>
      </x:c>
      <x:c r="H10" s="13" t="str">
        <x:v>https://gazprom-shelfproject.ru/services/integral-managment</x:v>
      </x:c>
      <x:c r="I10" s="11" t="str">
        <x:v>Комплексное управление инфраструктурой и бурением, разработка пакетов ПД, выбор подрядчиков, обустройство и реализация под ключ; декларация компетенций не доказательство генподряда на каждом объекте.</x:v>
      </x:c>
    </x:row>
    <x:row r="11" ht="62" customHeight="1">
      <x:c r="A11" s="11" t="str">
        <x:v>DE-S006</x:v>
      </x:c>
      <x:c r="B11" s="15" t="str">
        <x:v>Без даты</x:v>
      </x:c>
      <x:c r="C11" s="15" t="n">
        <x:v>46304</x:v>
      </x:c>
      <x:c r="D11" s="11" t="str">
        <x:v>Xfirm</x:v>
      </x:c>
      <x:c r="E11" s="11" t="str">
        <x:v>Реестр / раскрытие</x:v>
      </x:c>
      <x:c r="F11" s="11" t="str">
        <x:v>Открыт</x:v>
      </x:c>
      <x:c r="G11" s="11" t="str">
        <x:v>АО «Газпром шельфпроект» — реквизиты</x:v>
      </x:c>
      <x:c r="H11" s="13" t="str">
        <x:v>https://xfirm.ru/company/7730250045</x:v>
      </x:c>
      <x:c r="I11" s="11" t="str">
        <x:v>Вторичный реестр: АО Газпром шельфпроект, ИНН 7730250045, ОГРН 1197746185691, юридический адрес Москва, Ленинский проспект 15 А, этаж 9. Выписка ФНС не получена.</x:v>
      </x:c>
    </x:row>
    <x:row r="12" ht="62" customHeight="1">
      <x:c r="A12" s="11" t="str">
        <x:v>DE-S007</x:v>
      </x:c>
      <x:c r="B12" s="15" t="str">
        <x:v>Без даты</x:v>
      </x:c>
      <x:c r="C12" s="15" t="n">
        <x:v>46304</x:v>
      </x:c>
      <x:c r="D12" s="11" t="str">
        <x:v>АО «Газпром шельфпроект»</x:v>
      </x:c>
      <x:c r="E12" s="11" t="str">
        <x:v>Официальный</x:v>
      </x:c>
      <x:c r="F12" s="11" t="str">
        <x:v>Открыт</x:v>
      </x:c>
      <x:c r="G12" s="11" t="str">
        <x:v>Список закупок</x:v>
      </x:c>
      <x:c r="H12" s="13" t="str">
        <x:v>https://gazprom-shelfproject.ru/tenders</x:v>
      </x:c>
      <x:c r="I12" s="11" t="str">
        <x:v>Официальный маршрут участия поставщиков — https://tender.gazprom-shelfproject.ru/GSP_LK/ru/. Регистрация и подача заявок не выполнялись.</x:v>
      </x:c>
    </x:row>
    <x:row r="13" ht="62" customHeight="1">
      <x:c r="A13" s="11" t="str">
        <x:v>DE-S008</x:v>
      </x:c>
      <x:c r="B13" s="15" t="n">
        <x:v>46100</x:v>
      </x:c>
      <x:c r="C13" s="15" t="n">
        <x:v>46304</x:v>
      </x:c>
      <x:c r="D13" s="11" t="str">
        <x:v>Energybase, копия закупки</x:v>
      </x:c>
      <x:c r="E13" s="11" t="str">
        <x:v>Закупка</x:v>
      </x:c>
      <x:c r="F13" s="11" t="str">
        <x:v>Открыт</x:v>
      </x:c>
      <x:c r="G13" s="11" t="str">
        <x:v>Закупка ГП 639216 / №1343: морское агентирование при строительстве МТК Южно-Киринского месторождения в 2026–2028 гг.</x:v>
      </x:c>
      <x:c r="H13" s="13" t="str">
        <x:v>https://energybase.ru/tender/019d09f0-7b63-725d-9394-a960378ed636</x:v>
      </x:c>
      <x:c r="I13" s="11" t="str">
        <x:v>Прочитанная вторичная копия: заказчик закупки АО Газпром шельфпроект, ИНН 7730250045; услуги относятся к строительству МТК Южно-Киринского. Приём завершился 27.03.2026; исполнение/заключение договора и весь объём генерального подряда не подтверждены.</x:v>
      </x:c>
    </x:row>
    <x:row r="14" ht="62" customHeight="1">
      <x:c r="A14" s="11" t="str">
        <x:v>DE-S009</x:v>
      </x:c>
      <x:c r="B14" s="15" t="n">
        <x:v>46282</x:v>
      </x:c>
      <x:c r="C14" s="15" t="n">
        <x:v>46304</x:v>
      </x:c>
      <x:c r="D14" s="11" t="str">
        <x:v>Контур.Закупки, копия ЭТП ГПБ</x:v>
      </x:c>
      <x:c r="E14" s="11" t="str">
        <x:v>Закупка</x:v>
      </x:c>
      <x:c r="F14" s="11" t="str">
        <x:v>Открыт</x:v>
      </x:c>
      <x:c r="G14" s="11" t="str">
        <x:v>Выполнение работ по комплексному предпроектному обследованию систем автоматизации ППБУ «Полярная Звезда», ППБУ «Северное Сияние»</x:v>
      </x:c>
      <x:c r="H14" s="13" t="str">
        <x:v>https://zakupki.kontur.ru/GP633427</x:v>
      </x:c>
      <x:c r="I14" s="11" t="str">
        <x:v>Заказчик АО Газпром шельфпроект; запрос предпроектного обследования, приём до 12.10.2026 по странице. Это не доказательство выполнения обследования или реконструкции. Место обследования в открытом тексте не раскрыто. Контакт конкретной процедуры не используется как полномочный EHT-закупщик.</x:v>
      </x:c>
    </x:row>
    <x:row r="15" ht="75" customHeight="1">
      <x:c r="A15" s="11" t="str">
        <x:v>DE-S010</x:v>
      </x:c>
      <x:c r="B15" s="15" t="n">
        <x:v>44543</x:v>
      </x:c>
      <x:c r="C15" s="15" t="n">
        <x:v>46304</x:v>
      </x:c>
      <x:c r="D15" s="11" t="str">
        <x:v>Администрация Ногликского муниципального округа</x:v>
      </x:c>
      <x:c r="E15" s="11" t="str">
        <x:v>Официальный</x:v>
      </x:c>
      <x:c r="F15" s="11" t="str">
        <x:v>Открыт</x:v>
      </x:c>
      <x:c r="G15" s="11" t="str">
        <x:v>Уведомление о проведении общественных обсуждений: Обустройство Южно-Киринского месторождения, этапы 23–31</x:v>
      </x:c>
      <x:c r="H15" s="13" t="str">
        <x:v>https://www.nogliki-adm.ru/events/12498</x:v>
      </x:c>
      <x:c r="I15" s="11" t="str">
        <x:v>Историческая первичка: ООО Газпром инвест — заказчик документации, ИНН 7810483334, головной юридический адрес Стартовая 6 Д, Санкт-Петербург; ответственный филиал Сахалин на Зимы 77. ПД/ОВОС и слушания января 2022 не выданы за фактические СМР. Генпроектировщик Газпром проектирование представлен Саратовским филиалом; ошибочное 9-значное значение в поле его ИНН не используется.</x:v>
      </x:c>
    </x:row>
    <x:row r="16" ht="75" customHeight="1">
      <x:c r="A16" s="11" t="str">
        <x:v>DE-S011</x:v>
      </x:c>
      <x:c r="B16" s="15" t="n">
        <x:v>45652</x:v>
      </x:c>
      <x:c r="C16" s="15" t="n">
        <x:v>46304</x:v>
      </x:c>
      <x:c r="D16" s="11" t="str">
        <x:v>Администрация Ногликского муниципального округа</x:v>
      </x:c>
      <x:c r="E16" s="11" t="str">
        <x:v>Официальный</x:v>
      </x:c>
      <x:c r="F16" s="11" t="str">
        <x:v>Открыт</x:v>
      </x:c>
      <x:c r="G16" s="11" t="str">
        <x:v>Уведомление: групповой рабочий проект строительства скважин СК 14, СК 15 Южно-Киринского месторождения, дополнение 1</x:v>
      </x:c>
      <x:c r="H16" s="13" t="str">
        <x:v>https://www.nogliki-adm.ru/news/2024/17549</x:v>
      </x:c>
      <x:c r="I16" s="11" t="str">
        <x:v>ПАО Газпром — заказчик; ООО Газпром инвест — агент, ИНН 7810483334, общий office@invest.gazprom.ru и +7 (812) 455-17-00, головной юрадрес Санкт-Петербург, Стартовая 6 Д. Генпроектировщик/ОВОС — Газпром морские проекты (Красноярск). Обсуждения 03.01–02.02.2025. Опечатка VI квартал в сроках ОВОС не переносится.</x:v>
      </x:c>
    </x:row>
    <x:row r="17" ht="62" customHeight="1">
      <x:c r="A17" s="11" t="str">
        <x:v>DE-S012</x:v>
      </x:c>
      <x:c r="B17" s="15" t="str">
        <x:v>Без даты</x:v>
      </x:c>
      <x:c r="C17" s="15" t="n">
        <x:v>46304</x:v>
      </x:c>
      <x:c r="D17" s="11" t="str">
        <x:v>B2B House</x:v>
      </x:c>
      <x:c r="E17" s="11" t="str">
        <x:v>Реестр / раскрытие</x:v>
      </x:c>
      <x:c r="F17" s="11" t="str">
        <x:v>Открыт</x:v>
      </x:c>
      <x:c r="G17" s="11" t="str">
        <x:v>Филиал ООО «Газпром инвест» «Шельф» — Южно-Сахалинск</x:v>
      </x:c>
      <x:c r="H17" s="13" t="str">
        <x:v>https://b2b.house/company/FILIAL-OOO-GAZPROM-INVEST-SHELF_3a035a90-321c-4d74-ac3e-e4ed7f019424/</x:v>
      </x:c>
      <x:c r="I17" s="11" t="str">
        <x:v>Вторичная реестровая карточка: филиал Шельф, ИНН родителя 7810483334, КПП 650143001, зарегистрированное местонахождение Ленина 220, Южно-Сахалинск; действующий статус по карточке. ОКВЭД не принимается как доказательство выполненных EPC/проектных работ. Официальная выписка ФНС не прочитана.</x:v>
      </x:c>
    </x:row>
    <x:row r="18" ht="62" customHeight="1">
      <x:c r="A18" s="11" t="str">
        <x:v>DE-S013</x:v>
      </x:c>
      <x:c r="B18" s="15" t="str">
        <x:v>Без даты</x:v>
      </x:c>
      <x:c r="C18" s="15" t="n">
        <x:v>46304</x:v>
      </x:c>
      <x:c r="D18" s="11" t="str">
        <x:v>ООО «Газпром инвест»</x:v>
      </x:c>
      <x:c r="E18" s="11" t="str">
        <x:v>Официальный</x:v>
      </x:c>
      <x:c r="F18" s="11" t="str">
        <x:v>Не открылся</x:v>
      </x:c>
      <x:c r="G18" s="11" t="str">
        <x:v>Контактная информация</x:v>
      </x:c>
      <x:c r="H18" s="13" t="str">
        <x:v>https://invest.gazprom.ru/contacts/</x:v>
      </x:c>
      <x:c r="I18" s="11" t="str">
        <x:v>Открытие web и обычный HTTP GET несколько раз timeout; поисковый фрагмент показывает филиал Шельф, Ленина 220, shelf@invest.gazprom.ru и Сергея Крушевского, но они не перенесены в подтвержденные контакты/персоналии. Адрес отдельно прочитан в DE-S012.</x:v>
      </x:c>
    </x:row>
    <x:row r="19" ht="62" customHeight="1">
      <x:c r="A19" s="11" t="str">
        <x:v>DE-S014</x:v>
      </x:c>
      <x:c r="B19" s="15" t="str">
        <x:v>Без даты</x:v>
      </x:c>
      <x:c r="C19" s="15" t="n">
        <x:v>46304</x:v>
      </x:c>
      <x:c r="D19" s="11" t="str">
        <x:v>2ГИС</x:v>
      </x:c>
      <x:c r="E19" s="11" t="str">
        <x:v>Вторичный</x:v>
      </x:c>
      <x:c r="F19" s="11" t="str">
        <x:v>Открыт</x:v>
      </x:c>
      <x:c r="G19" s="11" t="str">
        <x:v>Газпром Шельфпроект — Южно-Сахалинск, Чехова 78</x:v>
      </x:c>
      <x:c r="H19" s="13" t="str">
        <x:v>https://2gis.ru/yuzhnosakhalinsk/firm/70000001089866210</x:v>
      </x:c>
      <x:c r="I19" s="11" t="str">
        <x:v>Справочник указывает Чехова 78, 6 этаж, но сам пишет, что компания давно не обновляла данные и актуальность не подтверждена; форма ООО расходится с первичным АО. Точный адрес не принимается как подтвержденный.</x:v>
      </x:c>
    </x:row>
    <x:row r="20" ht="62" customHeight="1">
      <x:c r="A20" s="11" t="str">
        <x:v>DE-S015</x:v>
      </x:c>
      <x:c r="B20" s="15" t="str">
        <x:v>Без даты</x:v>
      </x:c>
      <x:c r="C20" s="15" t="n">
        <x:v>46304</x:v>
      </x:c>
      <x:c r="D20" s="11" t="str">
        <x:v>ООО «РусГазШельф»</x:v>
      </x:c>
      <x:c r="E20" s="11" t="str">
        <x:v>Официальный</x:v>
      </x:c>
      <x:c r="F20" s="11" t="str">
        <x:v>Открыт</x:v>
      </x:c>
      <x:c r="G20" s="11" t="str">
        <x:v>Официальный сайт ООО «РусГазШельф»</x:v>
      </x:c>
      <x:c r="H20" s="13" t="str">
        <x:v>http://rusgasshelf.ru/</x:v>
      </x:c>
      <x:c r="I20" s="11" t="str">
        <x:v>Обычный HTTP GET открыл страницу обновления сайта: инжиниринг/производство, только центральный офис Москва, Верейская 29, строение 34, БЦ Верейская Плаза IV, 7 этаж; +7 (495) 669-71-00, rgs@rusgasshelf.ru. ДФО-подразделение не опубликовано. HTML/text сохранены.</x:v>
      </x:c>
    </x:row>
    <x:row r="21" ht="62" customHeight="1">
      <x:c r="A21" s="11" t="str">
        <x:v>DE-S016</x:v>
      </x:c>
      <x:c r="B21" s="15" t="str">
        <x:v>Без даты</x:v>
      </x:c>
      <x:c r="C21" s="15" t="n">
        <x:v>46304</x:v>
      </x:c>
      <x:c r="D21" s="11" t="str">
        <x:v>2ГИС</x:v>
      </x:c>
      <x:c r="E21" s="11" t="str">
        <x:v>Вторичный</x:v>
      </x:c>
      <x:c r="F21" s="11" t="str">
        <x:v>Открыт</x:v>
      </x:c>
      <x:c r="G21" s="11" t="str">
        <x:v>Русгазшельф, обособленное подразделение в Южно-Сахалинске</x:v>
      </x:c>
      <x:c r="H21" s="13" t="str">
        <x:v>https://2gis.ru/yuzhnosakhalinsk/firm/70000001041557600/tab/info</x:v>
      </x:c>
      <x:c r="I21" s="11" t="str">
        <x:v>Справочник называет местное подразделение, но прямо помечает: актуальность данных не подтверждена. Сам по себе не принят достаточным подтверждением действующего подразделения; основной сайт публикует только Москву.</x:v>
      </x:c>
    </x:row>
    <x:row r="22" ht="62" customHeight="1">
      <x:c r="A22" s="11" t="str">
        <x:v>DE-S017</x:v>
      </x:c>
      <x:c r="B22" s="15" t="str">
        <x:v>Без даты</x:v>
      </x:c>
      <x:c r="C22" s="15" t="n">
        <x:v>46304</x:v>
      </x:c>
      <x:c r="D22" s="11" t="str">
        <x:v>СПАРК-Интерфакс</x:v>
      </x:c>
      <x:c r="E22" s="11" t="str">
        <x:v>Реестр / раскрытие</x:v>
      </x:c>
      <x:c r="F22" s="11" t="str">
        <x:v>Открыт</x:v>
      </x:c>
      <x:c r="G22" s="11" t="str">
        <x:v>ООО «СахалинНИПИ нефти и газа» — реквизиты</x:v>
      </x:c>
      <x:c r="H22" s="13" t="str">
        <x:v>https://spark-interfax.ru/sakhalinskaya-oblast-yuzhno-sakhalinsk/ooo-sakhalinnipi-nefti-i-gaza-inn-6501156659-ogrn-1056500621517-8f21202825f14a89a4706244d461edac</x:v>
      </x:c>
      <x:c r="I22" s="11" t="str">
        <x:v>Полное название, ИНН 6501156659, ОГРН 1056500621517, Амурская 53. Подтверждает совпадение с уже включенным P-SA05, не отдельное новое юрлицо.</x:v>
      </x:c>
    </x:row>
    <x:row r="23" ht="62" customHeight="1">
      <x:c r="A23" s="11" t="str">
        <x:v>DE-S018</x:v>
      </x:c>
      <x:c r="B23" s="15" t="str">
        <x:v>Без даты</x:v>
      </x:c>
      <x:c r="C23" s="15" t="n">
        <x:v>46304</x:v>
      </x:c>
      <x:c r="D23" s="11" t="str">
        <x:v>Онлайн Экология</x:v>
      </x:c>
      <x:c r="E23" s="11" t="str">
        <x:v>Реестр / раскрытие</x:v>
      </x:c>
      <x:c r="F23" s="11" t="str">
        <x:v>Открыт</x:v>
      </x:c>
      <x:c r="G23" s="11" t="str">
        <x:v>ООО «РН-СахалинНИПИморнефть»</x:v>
      </x:c>
      <x:c r="H23" s="13" t="str">
        <x:v>https://onlineecology.com/org/ooo-rn-sakhalinnipimornepht</x:v>
      </x:c>
      <x:c r="I23" s="11" t="str">
        <x:v>Исторические аккредитационные сведения РН-СахалинНИПИморнефть имеют ИНН 6501156659; на той же карточке 2021 название лаборатории СахалинНИПИ нефти и газа. Дата и юридический механизм переименования не устанавливаются, старые контакты не переносятся.</x:v>
      </x:c>
    </x:row>
    <x:row r="24" ht="62" customHeight="1">
      <x:c r="A24" s="11" t="str">
        <x:v>DE-S019</x:v>
      </x:c>
      <x:c r="B24" s="15" t="str">
        <x:v>Без даты</x:v>
      </x:c>
      <x:c r="C24" s="15" t="n">
        <x:v>46304</x:v>
      </x:c>
      <x:c r="D24" s="11" t="str">
        <x:v>ООО «Газпром проектирование»</x:v>
      </x:c>
      <x:c r="E24" s="11" t="str">
        <x:v>Официальный</x:v>
      </x:c>
      <x:c r="F24" s="11" t="str">
        <x:v>Не открылся</x:v>
      </x:c>
      <x:c r="G24" s="11" t="str">
        <x:v>Контактная информация ООО «Газпром проектирование»</x:v>
      </x:c>
      <x:c r="H24" s="13" t="str">
        <x:v>https://proektirovanie.gazprom.ru/contacts/</x:v>
      </x:c>
      <x:c r="I24" s="11" t="str">
        <x:v>Основная страница timeout в web и обычном GET; search перечисляет филиалы вне ДФО. Отсутствие сахалинского подразделения не утверждается как доказанный факт, но локальное присутствие в адресной проверке не установлено. Участие на Сахалине подтверждено DE-S010 через Саратов.</x:v>
      </x:c>
    </x:row>
    <x:row r="25" ht="88" customHeight="1">
      <x:c r="A25" s="11" t="str">
        <x:v>DE-S020</x:v>
      </x:c>
      <x:c r="B25" s="15" t="n">
        <x:v>46121</x:v>
      </x:c>
      <x:c r="C25" s="15" t="n">
        <x:v>46304</x:v>
      </x:c>
      <x:c r="D25" s="11" t="str">
        <x:v>ЭТП ГПБ</x:v>
      </x:c>
      <x:c r="E25" s="11" t="str">
        <x:v>Закупка</x:v>
      </x:c>
      <x:c r="F25" s="11" t="str">
        <x:v>Не открылся</x:v>
      </x:c>
      <x:c r="G25" s="11" t="str">
        <x:v>ЭТП ГПБ, процедура 1239141 / ГП 628514</x:v>
      </x:c>
      <x:c r="H25" s="13" t="str">
        <x:v>https://new.etpgpb.ru/procedure/tender/etp/1239141-okazanie-kompleksa-uslug-po-obrascheniyu-s-othodami-proizvodstva-i-potrebleniya-opip-i-hozyaystvenno-bytovymi-stochnymi-vodami-hbsv-obrazuyuschimisya-pri-stroitelstve-morskogo-tehnologicheskogo-uchastka-lineynaya-chast-v-sostave-stroyki-obustroystvo-yuzhno-kirinskogo-mestorozhdeniya-etapy-1-21-pervyy-etap-obustroystva-v-2026-godu/</x:v>
      </x:c>
      <x:c r="I25" s="11" t="str">
        <x:v>Переданный parent поисковый указатель; длинный URL редиректит в недоступную страницу, короткий URL и обычный HTTP GET не дали текста. Не используется как подтверждение проекта или контакта.</x:v>
      </x:c>
    </x:row>
    <x:row r="26" ht="62" customHeight="1">
      <x:c r="A26" s="11" t="str">
        <x:v>DE-S021</x:v>
      </x:c>
      <x:c r="B26" s="15" t="str">
        <x:v>Без даты</x:v>
      </x:c>
      <x:c r="C26" s="15" t="n">
        <x:v>46304</x:v>
      </x:c>
      <x:c r="D26" s="11" t="str">
        <x:v>o-v-o-s.ru</x:v>
      </x:c>
      <x:c r="E26" s="11" t="str">
        <x:v>Вторичный</x:v>
      </x:c>
      <x:c r="F26" s="11" t="str">
        <x:v>Не открылся</x:v>
      </x:c>
      <x:c r="G26" s="11" t="str">
        <x:v>Групповой рабочий проект по зарезке боковых стволов СК 4, СК 5, СК 14, СК 15 Южно-Киринского</x:v>
      </x:c>
      <x:c r="H26" s="13" t="str">
        <x:v>https://o-v-o-s.ru/65/44529</x:v>
      </x:c>
      <x:c r="I26" s="11" t="str">
        <x:v>Поиск указывает на обсуждения июня–июля 2026 и филиал Шельф на Ленина 220, но чтение web timeout; обычный HTTPS GET отклонён из-за несовпадения имени TLS-сертификата. Защита TLS не отключалась; проект/контакт Курносова не внесены.</x:v>
      </x:c>
    </x:row>
    <x:row r="27" ht="62" customHeight="1">
      <x:c r="A27" s="11" t="str">
        <x:v>N-S01</x:v>
      </x:c>
      <x:c r="B27" s="15" t="str">
        <x:v>Без даты</x:v>
      </x:c>
      <x:c r="C27" s="15" t="n">
        <x:v>46303</x:v>
      </x:c>
      <x:c r="D27" s="11" t="str">
        <x:v>ПАО Камчатскэнерго</x:v>
      </x:c>
      <x:c r="E27" s="11" t="str">
        <x:v>Официальный</x:v>
      </x:c>
      <x:c r="F27" s="11" t="str">
        <x:v>Открыт</x:v>
      </x:c>
      <x:c r="G27" s="11" t="str">
        <x:v>Реквизиты</x:v>
      </x:c>
      <x:c r="H27" s="13" t="str">
        <x:v>https://www.kamenergo.ru/aboutus/obshchaya-informatsiya/rekvizity/</x:v>
      </x:c>
      <x:c r="I27" s="11" t="str">
        <x:v>Полное название, ИНН 4100000668, юридический адрес Набережная 10.</x:v>
      </x:c>
    </x:row>
    <x:row r="28" ht="62" customHeight="1">
      <x:c r="A28" s="11" t="str">
        <x:v>N-S02</x:v>
      </x:c>
      <x:c r="B28" s="15" t="str">
        <x:v>Без даты</x:v>
      </x:c>
      <x:c r="C28" s="15" t="n">
        <x:v>46303</x:v>
      </x:c>
      <x:c r="D28" s="11" t="str">
        <x:v>ПАО Камчатскэнерго</x:v>
      </x:c>
      <x:c r="E28" s="11" t="str">
        <x:v>Официальный</x:v>
      </x:c>
      <x:c r="F28" s="11" t="str">
        <x:v>Открыт</x:v>
      </x:c>
      <x:c r="G28" s="11" t="str">
        <x:v>Контакты</x:v>
      </x:c>
      <x:c r="H28" s="13" t="str">
        <x:v>https://www.kamenergo.ru/aboutus/obshchaya-informatsiya/kontakty/</x:v>
      </x:c>
      <x:c r="I28" s="11" t="str">
        <x:v>Почтовый адрес, общий телефон и email.</x:v>
      </x:c>
    </x:row>
    <x:row r="29" ht="62" customHeight="1">
      <x:c r="A29" s="11" t="str">
        <x:v>N-S03</x:v>
      </x:c>
      <x:c r="B29" s="15" t="n">
        <x:v>46181</x:v>
      </x:c>
      <x:c r="C29" s="15" t="n">
        <x:v>46303</x:v>
      </x:c>
      <x:c r="D29" s="11" t="str">
        <x:v>ПАО Камчатскэнерго</x:v>
      </x:c>
      <x:c r="E29" s="11" t="str">
        <x:v>Официальный</x:v>
      </x:c>
      <x:c r="F29" s="11" t="str">
        <x:v>Открыт</x:v>
      </x:c>
      <x:c r="G29" s="11" t="str">
        <x:v>Камчатскэнерго отчиталось перед акционерами о работе в 2025 году</x:v>
      </x:c>
      <x:c r="H29" s="13" t="str">
        <x:v>https://www.kamenergo.ru/press-tsentr/news/kamchatskenergo-otchitalos-pered-aktsionerami-o-rabote-v-2025-godu/</x:v>
      </x:c>
      <x:c r="I29" s="11" t="str">
        <x:v>РусГидро; договор ПИР второй ГеоЭС 66,5 МВт с Ленгидропроектом; договор геологоразведки Мутновского с ЗН Геотерм; завершенная кольцевая тепломагистраль; Алексей Новиков гендиректор.</x:v>
      </x:c>
    </x:row>
    <x:row r="30" ht="62" customHeight="1">
      <x:c r="A30" s="11" t="str">
        <x:v>N-S04</x:v>
      </x:c>
      <x:c r="B30" s="15" t="n">
        <x:v>46132</x:v>
      </x:c>
      <x:c r="C30" s="15" t="n">
        <x:v>46303</x:v>
      </x:c>
      <x:c r="D30" s="11" t="str">
        <x:v>Союз строителей Камчатки</x:v>
      </x:c>
      <x:c r="E30" s="11" t="str">
        <x:v>Реестр / раскрытие</x:v>
      </x:c>
      <x:c r="F30" s="11" t="str">
        <x:v>Открыт</x:v>
      </x:c>
      <x:c r="G30" s="11" t="str">
        <x:v>АО "Быстринская горная компания" (Член СРО)</x:v>
      </x:c>
      <x:c r="H30" s="13" t="str">
        <x:v>https://www.reestr.npssk.ru/view?id=174</x:v>
      </x:c>
      <x:c r="I30" s="11" t="str">
        <x:v>Название, ИНН 4100002351, юрадрес, управление МК АО ХАЙЛЭНД ГОЛД, общие контакты.</x:v>
      </x:c>
    </x:row>
    <x:row r="31" ht="62" customHeight="1">
      <x:c r="A31" s="11" t="str">
        <x:v>N-S05</x:v>
      </x:c>
      <x:c r="B31" s="15" t="str">
        <x:v>Без даты</x:v>
      </x:c>
      <x:c r="C31" s="15" t="n">
        <x:v>46303</x:v>
      </x:c>
      <x:c r="D31" s="11" t="str">
        <x:v>Корпорация развития Камчатки</x:v>
      </x:c>
      <x:c r="E31" s="11" t="str">
        <x:v>Официальный</x:v>
      </x:c>
      <x:c r="F31" s="11" t="str">
        <x:v>Открыт</x:v>
      </x:c>
      <x:c r="G31" s="11" t="str">
        <x:v>Строительство горно-обогатительного комбината</x:v>
      </x:c>
      <x:c r="H31" s="13" t="str">
        <x:v>https://investkamchatka.ru/projects/stroitelstvo-gorno-obogatitelnogo-kombinata/</x:v>
      </x:c>
      <x:c r="I31" s="11" t="str">
        <x:v>БГК реализует первую очередь Кумроч, Усть-Камчатский район, период 2021–2028; статус реализуется.</x:v>
      </x:c>
    </x:row>
    <x:row r="32" ht="62" customHeight="1">
      <x:c r="A32" s="11" t="str">
        <x:v>N-S06</x:v>
      </x:c>
      <x:c r="B32" s="15" t="n">
        <x:v>45762</x:v>
      </x:c>
      <x:c r="C32" s="15" t="n">
        <x:v>46303</x:v>
      </x:c>
      <x:c r="D32" s="11" t="str">
        <x:v>НедраДВ</x:v>
      </x:c>
      <x:c r="E32" s="11" t="str">
        <x:v>Вторичный</x:v>
      </x:c>
      <x:c r="F32" s="11" t="str">
        <x:v>Только выдача</x:v>
      </x:c>
      <x:c r="G32" s="11" t="str">
        <x:v>Кумроч запустят в 2026 году — Быстринская горная компания</x:v>
      </x:c>
      <x:c r="H32" s="13" t="str">
        <x:v>https://nedradv.ru/nedradv/ru/page_news?obj=86ec3ebcb28217df811ae96a0578d17b</x:v>
      </x:c>
      <x:c r="I32" s="11" t="str">
        <x:v>По сообщению компании: ПНР первой очереди 2026, полная мощность в следующие два года; пока только поисковый материал.</x:v>
      </x:c>
    </x:row>
    <x:row r="33" ht="62" customHeight="1">
      <x:c r="A33" s="11" t="str">
        <x:v>N-S07</x:v>
      </x:c>
      <x:c r="B33" s="15" t="str">
        <x:v>Без даты</x:v>
      </x:c>
      <x:c r="C33" s="15" t="n">
        <x:v>46303</x:v>
      </x:c>
      <x:c r="D33" s="11" t="str">
        <x:v>Корпорация развития Камчатки</x:v>
      </x:c>
      <x:c r="E33" s="11" t="str">
        <x:v>Официальный</x:v>
      </x:c>
      <x:c r="F33" s="11" t="str">
        <x:v>Открыт</x:v>
      </x:c>
      <x:c r="G33" s="11" t="str">
        <x:v>Строительство подземного рудника и модернизация горно-обогатительного комбината Аметистовый</x:v>
      </x:c>
      <x:c r="H33" s="13" t="str">
        <x:v>https://investkamchatka.ru/projects/stroitelstvo-gorno-obogatitelnogo-kombinata-ametistovyy/</x:v>
      </x:c>
      <x:c r="I33" s="11" t="str">
        <x:v>АО Аметистовое: объекты обеспечения, поверхностная инфраструктура, подземный рудник, модернизация ГОК; установка оборудования; 2019–2027.</x:v>
      </x:c>
    </x:row>
    <x:row r="34" ht="62" customHeight="1">
      <x:c r="A34" s="11" t="str">
        <x:v>N-S08</x:v>
      </x:c>
      <x:c r="B34" s="15" t="str">
        <x:v>Без даты</x:v>
      </x:c>
      <x:c r="C34" s="15" t="n">
        <x:v>46303</x:v>
      </x:c>
      <x:c r="D34" s="11" t="str">
        <x:v>База НПА</x:v>
      </x:c>
      <x:c r="E34" s="11" t="str">
        <x:v>Вторичный</x:v>
      </x:c>
      <x:c r="F34" s="11" t="str">
        <x:v>Открыт напрямую</x:v>
      </x:c>
      <x:c r="G34" s="11" t="str">
        <x:v>АО "АМЕТИСТОВОЕ" — карточка компании</x:v>
      </x:c>
      <x:c r="H34" s="13" t="str">
        <x:v>https://bazanpa.ru/contragent/8201004722/</x:v>
      </x:c>
      <x:c r="I34" s="11" t="str">
        <x:v>Идентичность юридического лица и юридический адрес; контакты вторичны, не приняты как официальный маршрут. Локальный GET 09.10.2026 сохранен; источник вторичный. Для ИНН/адреса приоритет N-S22.</x:v>
      </x:c>
    </x:row>
    <x:row r="35" ht="62" customHeight="1">
      <x:c r="A35" s="11" t="str">
        <x:v>N-S09</x:v>
      </x:c>
      <x:c r="B35" s="15" t="str">
        <x:v>Без даты</x:v>
      </x:c>
      <x:c r="C35" s="15" t="n">
        <x:v>46303</x:v>
      </x:c>
      <x:c r="D35" s="11" t="str">
        <x:v>Корпорация развития Камчатки</x:v>
      </x:c>
      <x:c r="E35" s="11" t="str">
        <x:v>Официальный</x:v>
      </x:c>
      <x:c r="F35" s="11" t="str">
        <x:v>Открыт</x:v>
      </x:c>
      <x:c r="G35" s="11" t="str">
        <x:v>Создание горно-металлургического комбината</x:v>
      </x:c>
      <x:c r="H35" s="13" t="str">
        <x:v>https://investkamchatka.ru/projects/stroitelstvo-gorno-metallurgicheskogo-kombinata/</x:v>
      </x:c>
      <x:c r="I35" s="11" t="str">
        <x:v>Сибирский горно-металлургический альянс: Озерновский ГМК, реализуется, установка оборудования, 2013–2029.</x:v>
      </x:c>
    </x:row>
    <x:row r="36" ht="62" customHeight="1">
      <x:c r="A36" s="11" t="str">
        <x:v>N-S10</x:v>
      </x:c>
      <x:c r="B36" s="15" t="str">
        <x:v>Без даты</x:v>
      </x:c>
      <x:c r="C36" s="15" t="n">
        <x:v>46303</x:v>
      </x:c>
      <x:c r="D36" s="11" t="str">
        <x:v>Финмаркет</x:v>
      </x:c>
      <x:c r="E36" s="11" t="str">
        <x:v>Вторичный</x:v>
      </x:c>
      <x:c r="F36" s="11" t="str">
        <x:v>Открыт</x:v>
      </x:c>
      <x:c r="G36" s="11" t="str">
        <x:v>СиГМА — Сибирский горно-металлургический альянс, АО</x:v>
      </x:c>
      <x:c r="H36" s="13" t="str">
        <x:v>https://www.finmarket.ru/database/organization/?fid=88776</x:v>
      </x:c>
      <x:c r="I36" s="11" t="str">
        <x:v>ИНН 7702336131, текущий опубликованный юридический и почтовый адрес Красинцев 1 А, помещ.21.</x:v>
      </x:c>
    </x:row>
    <x:row r="37" ht="62" customHeight="1">
      <x:c r="A37" s="11" t="str">
        <x:v>N-S11</x:v>
      </x:c>
      <x:c r="B37" s="15" t="str">
        <x:v>Без даты</x:v>
      </x:c>
      <x:c r="C37" s="15" t="n">
        <x:v>46303</x:v>
      </x:c>
      <x:c r="D37" s="11" t="str">
        <x:v>Полюс</x:v>
      </x:c>
      <x:c r="E37" s="11" t="str">
        <x:v>Официальный</x:v>
      </x:c>
      <x:c r="F37" s="11" t="str">
        <x:v>Открыт</x:v>
      </x:c>
      <x:c r="G37" s="11" t="str">
        <x:v>Наталка</x:v>
      </x:c>
      <x:c r="H37" s="13" t="str">
        <x:v>https://www.polyus.com/ru/operations/operating_mines/natalka1/</x:v>
      </x:c>
      <x:c r="I37" s="11" t="str">
        <x:v>Оператор Полюс Магадан, Тенькинский район; работа над дальнейшим повышением мощности ЗИФ.</x:v>
      </x:c>
    </x:row>
    <x:row r="38" ht="62" customHeight="1">
      <x:c r="A38" s="11" t="str">
        <x:v>N-S12</x:v>
      </x:c>
      <x:c r="B38" s="15" t="n">
        <x:v>46104</x:v>
      </x:c>
      <x:c r="C38" s="15" t="n">
        <x:v>46303</x:v>
      </x:c>
      <x:c r="D38" s="11" t="str">
        <x:v>Полюс</x:v>
      </x:c>
      <x:c r="E38" s="11" t="str">
        <x:v>Официальный</x:v>
      </x:c>
      <x:c r="F38" s="11" t="str">
        <x:v>Открыт</x:v>
      </x:c>
      <x:c r="G38" s="11" t="str">
        <x:v>Охрана окружающей среды — уведомление по складу ГСМ на Наталке</x:v>
      </x:c>
      <x:c r="H38" s="13" t="str">
        <x:v>https://sustainability.polyus.com/ru/environment/</x:v>
      </x:c>
      <x:c r="I38" s="11" t="str">
        <x:v>АО Полюс Магадан ИНН 4906000960, юрадрес Омчак и почтовый Магадан, общие контакты; корректировка склада ГСМ, резервуар ДТ, модуль бензина 40 м 3 и хранение смазочных материалов; ОВОС 23.03–21.04.2026; исполнитель Полюс Проект Красноярск.</x:v>
      </x:c>
    </x:row>
    <x:row r="39" ht="62" customHeight="1">
      <x:c r="A39" s="11" t="str">
        <x:v>N-S13</x:v>
      </x:c>
      <x:c r="B39" s="15" t="str">
        <x:v>Без даты</x:v>
      </x:c>
      <x:c r="C39" s="15" t="n">
        <x:v>46303</x:v>
      </x:c>
      <x:c r="D39" s="11" t="str">
        <x:v>Полюс</x:v>
      </x:c>
      <x:c r="E39" s="11" t="str">
        <x:v>Официальный</x:v>
      </x:c>
      <x:c r="F39" s="11" t="str">
        <x:v>Открыт</x:v>
      </x:c>
      <x:c r="G39" s="11" t="str">
        <x:v>Контакты</x:v>
      </x:c>
      <x:c r="H39" s="13" t="str">
        <x:v>https://polyus.com/ru/contacts/</x:v>
      </x:c>
      <x:c r="I39" s="11" t="str">
        <x:v>Адрес центрального офиса группы в Москве; общий телефон и email.</x:v>
      </x:c>
    </x:row>
    <x:row r="40" ht="62" customHeight="1">
      <x:c r="A40" s="11" t="str">
        <x:v>N-S14</x:v>
      </x:c>
      <x:c r="B40" s="15" t="str">
        <x:v>Без даты</x:v>
      </x:c>
      <x:c r="C40" s="15" t="n">
        <x:v>46303</x:v>
      </x:c>
      <x:c r="D40" s="11" t="str">
        <x:v>АО ПАВЛИК</x:v>
      </x:c>
      <x:c r="E40" s="11" t="str">
        <x:v>Официальный</x:v>
      </x:c>
      <x:c r="F40" s="11" t="str">
        <x:v>Открыт</x:v>
      </x:c>
      <x:c r="G40" s="11" t="str">
        <x:v>Контакты</x:v>
      </x:c>
      <x:c r="H40" s="13" t="str">
        <x:v>https://www.pavlik-gold.ru/contacts/</x:v>
      </x:c>
      <x:c r="I40" s="11" t="str">
        <x:v>Офис Магадан Пролетарская 11 оф.517, магаданские телефон/email; офис Москва Романов пер.4.</x:v>
      </x:c>
    </x:row>
    <x:row r="41" ht="62" customHeight="1">
      <x:c r="A41" s="11" t="str">
        <x:v>N-S15</x:v>
      </x:c>
      <x:c r="B41" s="15" t="str">
        <x:v>Без даты</x:v>
      </x:c>
      <x:c r="C41" s="15" t="n">
        <x:v>46303</x:v>
      </x:c>
      <x:c r="D41" s="11" t="str">
        <x:v>АО ПАВЛИК</x:v>
      </x:c>
      <x:c r="E41" s="11" t="str">
        <x:v>Официальный</x:v>
      </x:c>
      <x:c r="F41" s="11" t="str">
        <x:v>Открыт</x:v>
      </x:c>
      <x:c r="G41" s="11" t="str">
        <x:v>О компании</x:v>
      </x:c>
      <x:c r="H41" s="13" t="str">
        <x:v>https://www.pavlik-gold.ru/about/</x:v>
      </x:c>
      <x:c r="I41" s="11" t="str">
        <x:v>Точное юридическое наименование, лицензия/добыча на месторождении Павлик, вторая очередь ЗИФ закончена и пущена 11.09.2023.</x:v>
      </x:c>
    </x:row>
    <x:row r="42" ht="62" customHeight="1">
      <x:c r="A42" s="11" t="str">
        <x:v>N-S16</x:v>
      </x:c>
      <x:c r="B42" s="15" t="str">
        <x:v>Без даты</x:v>
      </x:c>
      <x:c r="C42" s="15" t="n">
        <x:v>46303</x:v>
      </x:c>
      <x:c r="D42" s="11" t="str">
        <x:v>ООО ВПИ</x:v>
      </x:c>
      <x:c r="E42" s="11" t="str">
        <x:v>Официальный</x:v>
      </x:c>
      <x:c r="F42" s="11" t="str">
        <x:v>Открыт</x:v>
      </x:c>
      <x:c r="G42" s="11" t="str">
        <x:v>Востокпроектизыскания — комплексные изыскания и проектирование</x:v>
      </x:c>
      <x:c r="H42" s="13" t="str">
        <x:v>https://www.vostokpi.ru/</x:v>
      </x:c>
      <x:c r="I42" s="11" t="str">
        <x:v>ИНН 7713470467; Магадан штаб-квартира/производственная база Наб. р. Магаданки 55 к 4; Москва лаборатория/камеральный отдел; официальные контакты; в портфолио 2025 ИИ для склада ГСМ Наталки и корпуса измельчения №2.</x:v>
      </x:c>
    </x:row>
    <x:row r="43" ht="62" customHeight="1">
      <x:c r="A43" s="11" t="str">
        <x:v>N-S17</x:v>
      </x:c>
      <x:c r="B43" s="15" t="str">
        <x:v>Без даты</x:v>
      </x:c>
      <x:c r="C43" s="15" t="n">
        <x:v>46303</x:v>
      </x:c>
      <x:c r="D43" s="11" t="str">
        <x:v>ГДК Баимская</x:v>
      </x:c>
      <x:c r="E43" s="11" t="str">
        <x:v>Официальный</x:v>
      </x:c>
      <x:c r="F43" s="11" t="str">
        <x:v>Открыт</x:v>
      </x:c>
      <x:c r="G43" s="11" t="str">
        <x:v>Баимский ГОК — Контакты</x:v>
      </x:c>
      <x:c r="H43" s="13" t="str">
        <x:v>https://baimskaya.ru/contacts</x:v>
      </x:c>
      <x:c r="I43" s="11" t="str">
        <x:v>Официальный офис Анадырь Дежнева, 1, общий телефон/email.</x:v>
      </x:c>
    </x:row>
    <x:row r="44" ht="62" customHeight="1">
      <x:c r="A44" s="11" t="str">
        <x:v>N-S18</x:v>
      </x:c>
      <x:c r="B44" s="15" t="str">
        <x:v>Без даты</x:v>
      </x:c>
      <x:c r="C44" s="15" t="n">
        <x:v>46303</x:v>
      </x:c>
      <x:c r="D44" s="11" t="str">
        <x:v>ГДК Баимская</x:v>
      </x:c>
      <x:c r="E44" s="11" t="str">
        <x:v>Официальный</x:v>
      </x:c>
      <x:c r="F44" s="11" t="str">
        <x:v>Открыт</x:v>
      </x:c>
      <x:c r="G44" s="11" t="str">
        <x:v>Баимский ГОК — Главная</x:v>
      </x:c>
      <x:c r="H44" s="13" t="str">
        <x:v>https://baimskaya.ru/</x:v>
      </x:c>
      <x:c r="I44" s="11" t="str">
        <x:v>Месторождение в Билибинском районе; ГОК прямой флотации и инфраструктура, планируемая мощность 70 млн т/год; факт запуска не подтвержден.</x:v>
      </x:c>
    </x:row>
    <x:row r="45" ht="62" customHeight="1">
      <x:c r="A45" s="11" t="str">
        <x:v>N-S19</x:v>
      </x:c>
      <x:c r="B45" s="15" t="str">
        <x:v>Без даты</x:v>
      </x:c>
      <x:c r="C45" s="15" t="n">
        <x:v>46303</x:v>
      </x:c>
      <x:c r="D45" s="11" t="str">
        <x:v>АО Чукотэнерго</x:v>
      </x:c>
      <x:c r="E45" s="11" t="str">
        <x:v>Официальный</x:v>
      </x:c>
      <x:c r="F45" s="11" t="str">
        <x:v>Открыт</x:v>
      </x:c>
      <x:c r="G45" s="11" t="str">
        <x:v>Контакты</x:v>
      </x:c>
      <x:c r="H45" s="13" t="str">
        <x:v>https://chukotenergo.ru/o-kompanii/kontakty/</x:v>
      </x:c>
      <x:c r="I45" s="11" t="str">
        <x:v>Название, ИНН 8700000339, юридический/фактический/почтовый адрес Анадырь Куркутского, 34, контакты.</x:v>
      </x:c>
    </x:row>
    <x:row r="46" ht="62" customHeight="1">
      <x:c r="A46" s="11" t="str">
        <x:v>N-S20</x:v>
      </x:c>
      <x:c r="B46" s="15" t="n">
        <x:v>46126</x:v>
      </x:c>
      <x:c r="C46" s="15" t="n">
        <x:v>46303</x:v>
      </x:c>
      <x:c r="D46" s="11" t="str">
        <x:v>АО Чукотэнерго</x:v>
      </x:c>
      <x:c r="E46" s="11" t="str">
        <x:v>Официальный</x:v>
      </x:c>
      <x:c r="F46" s="11" t="str">
        <x:v>Открыт</x:v>
      </x:c>
      <x:c r="G46" s="11" t="str">
        <x:v>Чукотэнерго приступило к реализации ремонтной программы 2026 года</x:v>
      </x:c>
      <x:c r="H46" s="13" t="str">
        <x:v>https://chukotenergo.ru/press-tsentr/novosti/chukotenergo-pristupilo-k-realizatsii-remontnoy-programmy-2026-goda/</x:v>
      </x:c>
      <x:c r="I46" s="11" t="str">
        <x:v>РусГидро, текущие ремонты оборудования 2026, Чаунская ТЭЦ котлоагрегат 4 и Анадырская ТЭЦ турбоагрегат 2; Константин Коваленко замглавного инженера по ремонтам/инжинирингу.</x:v>
      </x:c>
    </x:row>
    <x:row r="47" ht="62" customHeight="1">
      <x:c r="A47" s="11" t="str">
        <x:v>N-S21</x:v>
      </x:c>
      <x:c r="B47" s="15" t="str">
        <x:v>Без даты</x:v>
      </x:c>
      <x:c r="C47" s="15" t="n">
        <x:v>46303</x:v>
      </x:c>
      <x:c r="D47" s="11" t="str">
        <x:v>АО Чукотэнерго</x:v>
      </x:c>
      <x:c r="E47" s="11" t="str">
        <x:v>Официальный</x:v>
      </x:c>
      <x:c r="F47" s="11" t="str">
        <x:v>Только выдача</x:v>
      </x:c>
      <x:c r="G47" s="11" t="str">
        <x:v>Инвестиционные проекты</x:v>
      </x:c>
      <x:c r="H47" s="13" t="str">
        <x:v>https://www.chukotenergo.ru/deyatelnost/investitsionnye-proekty/</x:v>
      </x:c>
      <x:c r="I47" s="11" t="str">
        <x:v>Упоминание программы 2025–2030; ZIP не прочитан.</x:v>
      </x:c>
    </x:row>
    <x:row r="48" ht="62" customHeight="1">
      <x:c r="A48" s="11" t="str">
        <x:v>N-S22</x:v>
      </x:c>
      <x:c r="B48" s="15" t="str">
        <x:v>Без даты</x:v>
      </x:c>
      <x:c r="C48" s="15" t="n">
        <x:v>46304</x:v>
      </x:c>
      <x:c r="D48" s="11" t="str">
        <x:v>ЭТП ГПБ</x:v>
      </x:c>
      <x:c r="E48" s="11" t="str">
        <x:v>Закупка</x:v>
      </x:c>
      <x:c r="F48" s="11" t="str">
        <x:v>Открыт</x:v>
      </x:c>
      <x:c r="G48" s="11" t="str">
        <x:v>АО АМЕТИСТОВОЕ — карточка заказчика</x:v>
      </x:c>
      <x:c r="H48" s="13" t="str">
        <x:v>https://new.etpgpb.ru/catalog/customers/ao-ametistovoe/</x:v>
      </x:c>
      <x:c r="I48" s="11" t="str">
        <x:v>ИНН 8201004722; юридический адрес Ленинская 59, помещение 51. Телефон площадки не контакт организации.</x:v>
      </x:c>
    </x:row>
    <x:row r="49" ht="62" customHeight="1">
      <x:c r="A49" s="11" t="str">
        <x:v>N-S23</x:v>
      </x:c>
      <x:c r="B49" s="15" t="str">
        <x:v>Без даты</x:v>
      </x:c>
      <x:c r="C49" s="15" t="n">
        <x:v>46304</x:v>
      </x:c>
      <x:c r="D49" s="11" t="str">
        <x:v>Фирмотека</x:v>
      </x:c>
      <x:c r="E49" s="11" t="str">
        <x:v>registry_secondary</x:v>
      </x:c>
      <x:c r="F49" s="11" t="str">
        <x:v>Открыт</x:v>
      </x:c>
      <x:c r="G49" s="11" t="str">
        <x:v>АО ПАВЛИК — реквизиты</x:v>
      </x:c>
      <x:c r="H49" s="13" t="str">
        <x:v>https://firmoteka.ru/4900000681</x:v>
      </x:c>
      <x:c r="I49" s="11" t="str">
        <x:v>ИНН 4900000681, точное полное название, юридический адрес Магадан, пр. Ленина 3. Вторичное воспроизведение ЕГРЮЛ. Дата 2026-10-06 — состояние карточки, не дата публикации.</x:v>
      </x:c>
    </x:row>
    <x:row r="50" ht="62" customHeight="1">
      <x:c r="A50" s="11" t="str">
        <x:v>N-S24</x:v>
      </x:c>
      <x:c r="B50" s="15" t="str">
        <x:v>Без даты</x:v>
      </x:c>
      <x:c r="C50" s="15" t="n">
        <x:v>46304</x:v>
      </x:c>
      <x:c r="D50" s="11" t="str">
        <x:v>ООО Берингпромуголь / TIG</x:v>
      </x:c>
      <x:c r="E50" s="11" t="str">
        <x:v>Официальный</x:v>
      </x:c>
      <x:c r="F50" s="11" t="str">
        <x:v>Открыт</x:v>
      </x:c>
      <x:c r="G50" s="11" t="str">
        <x:v>Контакты</x:v>
      </x:c>
      <x:c r="H50" s="13" t="str">
        <x:v>https://tig.com.ru/contacts.html</x:v>
      </x:c>
      <x:c r="I50" s="11" t="str">
        <x:v>Чукотский офис: Беринговский, Мандрикова 3; общий телефон филиала и общий email.</x:v>
      </x:c>
    </x:row>
    <x:row r="51" ht="62" customHeight="1">
      <x:c r="A51" s="11" t="str">
        <x:v>N-S25</x:v>
      </x:c>
      <x:c r="B51" s="15" t="n">
        <x:v>44961</x:v>
      </x:c>
      <x:c r="C51" s="15" t="n">
        <x:v>46304</x:v>
      </x:c>
      <x:c r="D51" s="11" t="str">
        <x:v>ООО Берингпромуголь</x:v>
      </x:c>
      <x:c r="E51" s="11" t="str">
        <x:v>Официальный</x:v>
      </x:c>
      <x:c r="F51" s="11" t="str">
        <x:v>Открыт</x:v>
      </x:c>
      <x:c r="G51" s="11" t="str">
        <x:v>Общественные обсуждения склада нефтепродуктов 10 000 м 3</x:v>
      </x:c>
      <x:c r="H51" s="13" t="str">
        <x:v>https://tig.com.ru/public-discussions/sklad-nefteproduktov-ploshhadka-stroitelstva-razrez-fandyushkinskoe-pole.html</x:v>
      </x:c>
      <x:c r="I51" s="11" t="str">
        <x:v>ИНН, юридический/фактический адрес; заказчик склада нефтепродуктов на разрезе Фандюшкинское поле; ОВОС 2023, не подтверждение ввода.</x:v>
      </x:c>
    </x:row>
    <x:row r="52" ht="62" customHeight="1">
      <x:c r="A52" s="11" t="str">
        <x:v>N-S26</x:v>
      </x:c>
      <x:c r="B52" s="15" t="str">
        <x:v>Без даты</x:v>
      </x:c>
      <x:c r="C52" s="15" t="n">
        <x:v>46304</x:v>
      </x:c>
      <x:c r="D52" s="11" t="str">
        <x:v>АО Уралмеханобр</x:v>
      </x:c>
      <x:c r="E52" s="11" t="str">
        <x:v>Официальный</x:v>
      </x:c>
      <x:c r="F52" s="11" t="str">
        <x:v>Открыт</x:v>
      </x:c>
      <x:c r="G52" s="11" t="str">
        <x:v>Горно-обогатительные производства — портфолио</x:v>
      </x:c>
      <x:c r="H52" s="13" t="str">
        <x:v>https://umbr.ru/ru/project/gorno-obogatitelnye-proizvodstva/</x:v>
      </x:c>
      <x:c r="I52" s="11" t="str">
        <x:v>ТЭО варианта дальнейшей открытой разработки Фандюшкинского и Звонкого 2025, 2 млн т/год; заказчик Берингпромуголь.</x:v>
      </x:c>
    </x:row>
    <x:row r="53" ht="62" customHeight="1">
      <x:c r="A53" s="11" t="str">
        <x:v>N-S27</x:v>
      </x:c>
      <x:c r="B53" s="15" t="str">
        <x:v>Без даты</x:v>
      </x:c>
      <x:c r="C53" s="15" t="n">
        <x:v>46304</x:v>
      </x:c>
      <x:c r="D53" s="11" t="str">
        <x:v>Корпорация развития Камчатки</x:v>
      </x:c>
      <x:c r="E53" s="11" t="str">
        <x:v>official_regional</x:v>
      </x:c>
      <x:c r="F53" s="11" t="str">
        <x:v>Открыт</x:v>
      </x:c>
      <x:c r="G53" s="11" t="str">
        <x:v>Автомобильная газозаправочная станция</x:v>
      </x:c>
      <x:c r="H53" s="13" t="str">
        <x:v>https://investkamchatka.ru/projects/stroitelstvo-avtomobilnoy-gazozapravochnoy-stantsii/</x:v>
      </x:c>
      <x:c r="I53" s="11" t="str">
        <x:v>ООО Старгаз; газоподготовка, хранение и заправка, две модульные АГНКС; период 2025–2030, статус «проект реализуется».</x:v>
      </x:c>
    </x:row>
    <x:row r="54" ht="62" customHeight="1">
      <x:c r="A54" s="11" t="str">
        <x:v>N-S28</x:v>
      </x:c>
      <x:c r="B54" s="15" t="str">
        <x:v>Без даты</x:v>
      </x:c>
      <x:c r="C54" s="15" t="n">
        <x:v>46304</x:v>
      </x:c>
      <x:c r="D54" s="11" t="str">
        <x:v>Фирмотека</x:v>
      </x:c>
      <x:c r="E54" s="11" t="str">
        <x:v>registry_secondary</x:v>
      </x:c>
      <x:c r="F54" s="11" t="str">
        <x:v>Открыт</x:v>
      </x:c>
      <x:c r="G54" s="11" t="str">
        <x:v>ООО СТАРГАЗ — реквизиты</x:v>
      </x:c>
      <x:c r="H54" s="13" t="str">
        <x:v>https://firmoteka.ru/4101183750</x:v>
      </x:c>
      <x:c r="I54" s="11" t="str">
        <x:v>ИНН 4101183750, юридический адрес Северо-Восточное шоссе 39. Вторичный ЕГРЮЛ; официальный телефон не установлен. Дата 2026-10-08 — состояние карточки, не дата публикации.</x:v>
      </x:c>
    </x:row>
    <x:row r="55" ht="62" customHeight="1">
      <x:c r="A55" s="11" t="str">
        <x:v>N-S29</x:v>
      </x:c>
      <x:c r="B55" s="15" t="n">
        <x:v>46064</x:v>
      </x:c>
      <x:c r="C55" s="15" t="n">
        <x:v>46304</x:v>
      </x:c>
      <x:c r="D55" s="11" t="str">
        <x:v>Администрация МО Певек</x:v>
      </x:c>
      <x:c r="E55" s="11" t="str">
        <x:v>official_municipal</x:v>
      </x:c>
      <x:c r="F55" s="11" t="str">
        <x:v>Открыт</x:v>
      </x:c>
      <x:c r="G55" s="11" t="str">
        <x:v>Уведомление по грузовому терминалу на мысе Наглейнын</x:v>
      </x:c>
      <x:c r="H55" s="13" t="str">
        <x:v>https://go-pevek.ru/publichnye-obshchestvennye-slushaniya-obsuzhdeniya/publichnye-obshchestvennye-slushaniya-obsuzhdeniya/uvedomlenie--o-provedenii-obshchestvennykh-obsuzhdeniy-po-obektu-gos-ekologicheskoy-ekspertizy-proekt/</x:v>
      </x:c>
      <x:c r="I55" s="11" t="str">
        <x:v>ООО ГДК Баимская: ИНН 7705825797, адрес Анадырь, Дежнева 1, общие контакты; заказчик терминала; обсуждения ПД/ОВОС 18.02–19.03.2026.</x:v>
      </x:c>
    </x:row>
    <x:row r="56" ht="62" customHeight="1">
      <x:c r="A56" s="11" t="str">
        <x:v>N-S30</x:v>
      </x:c>
      <x:c r="B56" s="15" t="n">
        <x:v>46141</x:v>
      </x:c>
      <x:c r="C56" s="15" t="n">
        <x:v>46304</x:v>
      </x:c>
      <x:c r="D56" s="11" t="str">
        <x:v>КРДВ</x:v>
      </x:c>
      <x:c r="E56" s="11" t="str">
        <x:v>official_regional</x:v>
      </x:c>
      <x:c r="F56" s="11" t="str">
        <x:v>Открыт</x:v>
      </x:c>
      <x:c r="G56" s="11" t="str">
        <x:v>Совещание о ходе реализации Баимского ГОКа</x:v>
      </x:c>
      <x:c r="H56" s="13" t="str">
        <x:v>https://erdc.ru/news/yuriy-trutnev-provel-soveshchanie-o-khode-realizatsii-proekta-baimskogo-goka/</x:v>
      </x:c>
      <x:c r="I56" s="11" t="str">
        <x:v>Оператор ГДК Баимская. Строятся фабрика, хвостохранилище, очистные, второе топливохранилище; первое 49,4 тыс. м 3 и водозабор введены. Продолжается терминал Чаун; ПД прошла экспертизу по сообщению КРДВ.</x:v>
      </x:c>
    </x:row>
    <x:row r="57" ht="62" customHeight="1">
      <x:c r="A57" s="11" t="str">
        <x:v>N-S31</x:v>
      </x:c>
      <x:c r="B57" s="15" t="str">
        <x:v>Без даты</x:v>
      </x:c>
      <x:c r="C57" s="15" t="n">
        <x:v>46304</x:v>
      </x:c>
      <x:c r="D57" s="11" t="str">
        <x:v>АО Газпром газораспределение Дальний Восток</x:v>
      </x:c>
      <x:c r="E57" s="11" t="str">
        <x:v>Официальный</x:v>
      </x:c>
      <x:c r="F57" s="11" t="str">
        <x:v>Открыт</x:v>
      </x:c>
      <x:c r="G57" s="11" t="str">
        <x:v>Филиал в Камчатском крае</x:v>
      </x:c>
      <x:c r="H57" s="13" t="str">
        <x:v>https://gazdv.ru/branches/kamchatka</x:v>
      </x:c>
      <x:c r="I57" s="11" t="str">
        <x:v>Действующее местное подразделение, адрес Дальневосточная 33, телефон/email, руководители на недатированной странице; обслуживание газопроводов АГРС—ТЭЦ и котельной.</x:v>
      </x:c>
    </x:row>
    <x:row r="58" ht="62" customHeight="1">
      <x:c r="A58" s="11" t="str">
        <x:v>N-S32</x:v>
      </x:c>
      <x:c r="B58" s="15" t="n">
        <x:v>45610</x:v>
      </x:c>
      <x:c r="C58" s="15" t="n">
        <x:v>46304</x:v>
      </x:c>
      <x:c r="D58" s="11" t="str">
        <x:v>АО Газпром газораспределение Дальний Восток</x:v>
      </x:c>
      <x:c r="E58" s="11" t="str">
        <x:v>Официальный</x:v>
      </x:c>
      <x:c r="F58" s="11" t="str">
        <x:v>Открыт</x:v>
      </x:c>
      <x:c r="G58" s="11" t="str">
        <x:v>В Камчатском крае газифицирован резидент ТОР</x:v>
      </x:c>
      <x:c r="H58" s="13" t="str">
        <x:v>https://gazdv.ru/news/2024-4-kamchatk_kamchatsky-greenhouses-received-gas/</x:v>
      </x:c>
      <x:c r="I58" s="11" t="str">
        <x:v>Завершено подключение тепличного комплекса: построено 800 м газопровода высокого давления; доказательство выполнения стройработ, историческое.</x:v>
      </x:c>
    </x:row>
    <x:row r="59" ht="62" customHeight="1">
      <x:c r="A59" s="11" t="str">
        <x:v>N-S33</x:v>
      </x:c>
      <x:c r="B59" s="15" t="str">
        <x:v>Без даты</x:v>
      </x:c>
      <x:c r="C59" s="15" t="n">
        <x:v>46304</x:v>
      </x:c>
      <x:c r="D59" s="11" t="str">
        <x:v>АО Газпром газораспределение Дальний Восток</x:v>
      </x:c>
      <x:c r="E59" s="11" t="str">
        <x:v>Официальный</x:v>
      </x:c>
      <x:c r="F59" s="11" t="str">
        <x:v>Открыт</x:v>
      </x:c>
      <x:c r="G59" s="11" t="str">
        <x:v>Согласие на обработку персональных данных</x:v>
      </x:c>
      <x:c r="H59" s="13" t="str">
        <x:v>https://gazdv.ru/soglasie-na-obrabotku-personalnyih-dannyih/</x:v>
      </x:c>
      <x:c r="I59" s="11" t="str">
        <x:v>Точное юридическое наименование и ИНН 2722010548; адреса филиалов.</x:v>
      </x:c>
    </x:row>
    <x:row r="60" ht="62" customHeight="1">
      <x:c r="A60" s="11" t="str">
        <x:v>N-S34</x:v>
      </x:c>
      <x:c r="B60" s="15" t="str">
        <x:v>Без даты</x:v>
      </x:c>
      <x:c r="C60" s="15" t="n">
        <x:v>46304</x:v>
      </x:c>
      <x:c r="D60" s="11" t="str">
        <x:v>Saby</x:v>
      </x:c>
      <x:c r="E60" s="11" t="str">
        <x:v>registry_secondary</x:v>
      </x:c>
      <x:c r="F60" s="11" t="str">
        <x:v>Открыт</x:v>
      </x:c>
      <x:c r="G60" s="11" t="str">
        <x:v>ООО Арктическая Перевалка — реквизиты и филиал</x:v>
      </x:c>
      <x:c r="H60" s="13" t="str">
        <x:v>https://saby.ru/profile/5190080642-519001001</x:v>
      </x:c>
      <x:c r="I60" s="11" t="str">
        <x:v>Действующее лицо, ИНН 5190080642; юрадрес Мурманск, Сполохи 4 а, пом.14, этаж 4; филиал Петропавловск-Камчатский, Ленинская 59, оф.705. Дата 2026-10-09 — состояние карточки, не дата публикации.</x:v>
      </x:c>
    </x:row>
    <x:row r="61" ht="62" customHeight="1">
      <x:c r="A61" s="11" t="str">
        <x:v>N-S35</x:v>
      </x:c>
      <x:c r="B61" s="15" t="n">
        <x:v>44956</x:v>
      </x:c>
      <x:c r="C61" s="15" t="n">
        <x:v>46304</x:v>
      </x:c>
      <x:c r="D61" s="11" t="str">
        <x:v>КРДВ</x:v>
      </x:c>
      <x:c r="E61" s="11" t="str">
        <x:v>official_regional</x:v>
      </x:c>
      <x:c r="F61" s="11" t="str">
        <x:v>Открыт</x:v>
      </x:c>
      <x:c r="G61" s="11" t="str">
        <x:v>Арктическая перевалка — новый резидент ТОР Камчатка</x:v>
      </x:c>
      <x:c r="H61" s="13" t="str">
        <x:v>https://erdc.ru/news/novyy-rezident-tor-kamchatka-uskorennymi-tempami-realizuet-proekt-dlya-uvelicheniya-perevozok-spg-po/</x:v>
      </x:c>
      <x:c r="I61" s="11" t="str">
        <x:v>Арктическая перевалка — оператор МПК СПГ, учредитель НОВАТЭК; строительство в бухте Бечевинская и планы запуска в конце 2023. Историческое сообщение, не подтверждение ввода/текущей реконструкции.</x:v>
      </x:c>
    </x:row>
    <x:row r="62" ht="62" customHeight="1">
      <x:c r="A62" s="11" t="str">
        <x:v>N-S36</x:v>
      </x:c>
      <x:c r="B62" s="15" t="str">
        <x:v>Без даты</x:v>
      </x:c>
      <x:c r="C62" s="15" t="n">
        <x:v>46304</x:v>
      </x:c>
      <x:c r="D62" s="11" t="str">
        <x:v>Ареал</x:v>
      </x:c>
      <x:c r="E62" s="11" t="str">
        <x:v>Официальный</x:v>
      </x:c>
      <x:c r="F62" s="11" t="str">
        <x:v>Открыт</x:v>
      </x:c>
      <x:c r="G62" s="11" t="str">
        <x:v>Контакты</x:v>
      </x:c>
      <x:c r="H62" s="13" t="str">
        <x:v>https://areal.ru/contacts/</x:v>
      </x:c>
      <x:c r="I62" s="11" t="str">
        <x:v>Закупочный маршрут группы info.zakupki@areal.ru; московский адрес и общий телефон. Политика идентифицирует управляющую МКАО Хайлэнд Голд.</x:v>
      </x:c>
    </x:row>
    <x:row r="63" ht="62" customHeight="1">
      <x:c r="A63" s="11" t="str">
        <x:v>N-S37</x:v>
      </x:c>
      <x:c r="B63" s="15" t="str">
        <x:v>Без даты</x:v>
      </x:c>
      <x:c r="C63" s="15" t="n">
        <x:v>46304</x:v>
      </x:c>
      <x:c r="D63" s="11" t="str">
        <x:v>Ареал</x:v>
      </x:c>
      <x:c r="E63" s="11" t="str">
        <x:v>Официальный</x:v>
      </x:c>
      <x:c r="F63" s="11" t="str">
        <x:v>Открыт</x:v>
      </x:c>
      <x:c r="G63" s="11" t="str">
        <x:v>Контрагенты — менеджеры закупок</x:v>
      </x:c>
      <x:c r="H63" s="13" t="str">
        <x:v>https://areal.ru/contacts/agents/moscow/</x:v>
      </x:c>
      <x:c r="I63" s="11" t="str">
        <x:v>Роман Александрович Лапшин — директор по закупкам, Камчатка/Владивосток, LapshinRA@areal.ru; Денис Чумаков — промышленное оборудование и инженерные системы, ChumakovDG@areal.ru. Дата назначения/актуализации не указана.</x:v>
      </x:c>
    </x:row>
    <x:row r="64" ht="62" customHeight="1">
      <x:c r="A64" s="11" t="str">
        <x:v>N-S38</x:v>
      </x:c>
      <x:c r="B64" s="15" t="str">
        <x:v>Без даты</x:v>
      </x:c>
      <x:c r="C64" s="15" t="n">
        <x:v>46304</x:v>
      </x:c>
      <x:c r="D64" s="11" t="str">
        <x:v>B2B-Center</x:v>
      </x:c>
      <x:c r="E64" s="11" t="str">
        <x:v>procurement_secondary</x:v>
      </x:c>
      <x:c r="F64" s="11" t="str">
        <x:v>Открыт</x:v>
      </x:c>
      <x:c r="G64" s="11" t="str">
        <x:v>Градирни: карточки закупок и договоров Чукотэнерго</x:v>
      </x:c>
      <x:c r="H64" s="13" t="str">
        <x:v>https://www.b2b-center.ru/search/chukotskiy-avtonomnyy-okrug/gradirni/</x:v>
      </x:c>
      <x:c r="I64" s="11" t="str">
        <x:v>Воспроизведение ЕИС: СМР модернизации градирни №2 Анадырской ТЭЦ, К_524-АТ-49; закупка 32616155719 и договор 58700000339260002450000, срок до 31.12.2027. Первичный контракт ЕИС не прочитан.</x:v>
      </x:c>
    </x:row>
    <x:row r="65" ht="62" customHeight="1">
      <x:c r="A65" s="11" t="str">
        <x:v>N-S39</x:v>
      </x:c>
      <x:c r="B65" s="15" t="n">
        <x:v>46192</x:v>
      </x:c>
      <x:c r="C65" s="15" t="n">
        <x:v>46304</x:v>
      </x:c>
      <x:c r="D65" s="11" t="str">
        <x:v>ЭТП Российского аукционного дома</x:v>
      </x:c>
      <x:c r="E65" s="11" t="str">
        <x:v>Закупка</x:v>
      </x:c>
      <x:c r="F65" s="11" t="str">
        <x:v>Открыт</x:v>
      </x:c>
      <x:c r="G65" s="11" t="str">
        <x:v>Закупка 32616128460 / RAD260029617</x:v>
      </x:c>
      <x:c r="H65" s="13" t="str">
        <x:v>https://tender.lot-online.ru/etp/app/OfferCard/page?OfferCard.offerUUID=Scorebo19718u80000ptndonot9mcrp40</x:v>
      </x:c>
      <x:c r="I65" s="11" t="str">
        <x:v>Первичное извещение заказчика Чукотэнерго на стальной прокат для градирни №2 Анадырской ТЭЦ. Карточка указывает закупка не состоялась, договор с единственным участником. Это не закупка ЭО.</x:v>
      </x:c>
    </x:row>
    <x:row r="66" ht="62" customHeight="1">
      <x:c r="A66" s="11" t="str">
        <x:v>N-S40</x:v>
      </x:c>
      <x:c r="B66" s="15" t="n">
        <x:v>45868</x:v>
      </x:c>
      <x:c r="C66" s="15" t="n">
        <x:v>46304</x:v>
      </x:c>
      <x:c r="D66" s="11" t="str">
        <x:v>Банк России</x:v>
      </x:c>
      <x:c r="E66" s="11" t="str">
        <x:v>Официальный</x:v>
      </x:c>
      <x:c r="F66" s="11" t="str">
        <x:v>Открыт</x:v>
      </x:c>
      <x:c r="G66" s="11" t="str">
        <x:v>АО Орионинвест (прежнее наименование АО Чукотатомэнерго)</x:v>
      </x:c>
      <x:c r="H66" s="13" t="str">
        <x:v>https://cbr.ru/rbr/insidedko/doc?id=47627</x:v>
      </x:c>
      <x:c r="I66" s="11" t="str">
        <x:v>Подтверждено переименование при том же ИНН 8706007041; не подтверждает само по себе актуальное подразделение/проектную роль.</x:v>
      </x:c>
    </x:row>
    <x:row r="67" ht="62" customHeight="1">
      <x:c r="A67" s="11" t="str">
        <x:v>N-S41</x:v>
      </x:c>
      <x:c r="B67" s="15" t="str">
        <x:v>Без даты</x:v>
      </x:c>
      <x:c r="C67" s="15" t="n">
        <x:v>46304</x:v>
      </x:c>
      <x:c r="D67" s="11" t="str">
        <x:v>Полиметалл</x:v>
      </x:c>
      <x:c r="E67" s="11" t="str">
        <x:v>Официальный</x:v>
      </x:c>
      <x:c r="F67" s="11" t="str">
        <x:v>Не открылся</x:v>
      </x:c>
      <x:c r="G67" s="11" t="str">
        <x:v>Годовой отчет за 2025 — PDF, содержание не прочитано</x:v>
      </x:c>
      <x:c r="H67" s="13" t="str">
        <x:v>https://www.polymetal.ru/upload/ib/1/26-05-25/Polymetal_RUS_AR25.pdf</x:v>
      </x:c>
      <x:c r="I67" s="11" t="str">
        <x:v>Только получение PDF: HTTP 200, 4750241 байт, SHA256 618198beda3847efc206bd9ef99ae664501ba49998c7f1b2dbaf9992a3b0cd21. PDF Gateway prepare: isolation_setup_failed; факты из документа не использованы.</x:v>
      </x:c>
    </x:row>
    <x:row r="68" ht="45" customHeight="1">
      <x:c r="A68" s="11" t="str">
        <x:v>P-S001</x:v>
      </x:c>
      <x:c r="B68" s="15" t="str">
        <x:v>Без даты</x:v>
      </x:c>
      <x:c r="C68" s="15" t="str">
        <x:v>2026-10-08/09</x:v>
      </x:c>
      <x:c r="D68" s="11" t="str">
        <x:v>Компания КРУС-Запад</x:v>
      </x:c>
      <x:c r="E68" s="11" t="str">
        <x:v>Официальный</x:v>
      </x:c>
      <x:c r="F68" s="11" t="str">
        <x:v>Открыт</x:v>
      </x:c>
      <x:c r="G68" s="11" t="str">
        <x:v>Топливно-энергетический комплекс</x:v>
      </x:c>
      <x:c r="H68" s="13" t="str">
        <x:v>https://krus-zapad.ru/industries/tek/</x:v>
      </x:c>
      <x:c r="I68" s="11" t="str">
        <x:v>Промышленный электрообогрев трубопроводов, резервуаров, оборудования и КИП. Проектирование, поставка, техаудит, сервис, монтаж, шефмонтаж, ПНР, EPC.</x:v>
      </x:c>
    </x:row>
    <x:row r="69" ht="62" customHeight="1">
      <x:c r="A69" s="11" t="str">
        <x:v>P-S002</x:v>
      </x:c>
      <x:c r="B69" s="15" t="n">
        <x:v>46246</x:v>
      </x:c>
      <x:c r="C69" s="15" t="str">
        <x:v>2026-10-08/09</x:v>
      </x:c>
      <x:c r="D69" s="11" t="str">
        <x:v>Тендерная функция СИБУР</x:v>
      </x:c>
      <x:c r="E69" s="11" t="str">
        <x:v>Официальный</x:v>
      </x:c>
      <x:c r="F69" s="11" t="str">
        <x:v>Открыт</x:v>
      </x:c>
      <x:c r="G69" s="11" t="str">
        <x:v>СИБУР | Тендеры: закупки 12.08.2026, 2139286/1</x:v>
      </x:c>
      <x:c r="H69" s="13" t="str">
        <x:v>https://t.me/s/siburholdingprocurement?before=881</x:v>
      </x:c>
      <x:c r="I69" s="11" t="str">
        <x:v>Обслуживание и ремонт систем электрообогрева на производственной площадке Амурского ГХК; с. Черниговка; окончание приема 20.08.2026; общий адрес тендерной обратной связи tender-feedback@sibur.ru.</x:v>
      </x:c>
    </x:row>
    <x:row r="70" ht="62" customHeight="1">
      <x:c r="A70" s="11" t="str">
        <x:v>P-S003</x:v>
      </x:c>
      <x:c r="B70" s="15" t="n">
        <x:v>46224</x:v>
      </x:c>
      <x:c r="C70" s="15" t="str">
        <x:v>2026-10-08/09</x:v>
      </x:c>
      <x:c r="D70" s="11" t="str">
        <x:v>СИБУР</x:v>
      </x:c>
      <x:c r="E70" s="11" t="str">
        <x:v>Официальный</x:v>
      </x:c>
      <x:c r="F70" s="11" t="str">
        <x:v>Открыт</x:v>
      </x:c>
      <x:c r="G70" s="11" t="str">
        <x:v>СИБУР провел моделирование запуска Амурского ГХК</x:v>
      </x:c>
      <x:c r="H70" s="13" t="str">
        <x:v>https://sibur.ru/ru/press-center/news-and-press/sibur-provel-modelirovanie-zapuska-amurskogo-gkhk/</x:v>
      </x:c>
      <x:c r="I70" s="11" t="str">
        <x:v>Подготовка пусковых операций комплекса. Не доказательство запуска всего завода.</x:v>
      </x:c>
    </x:row>
    <x:row r="71" ht="49" customHeight="1">
      <x:c r="A71" s="11" t="str">
        <x:v>P-S004</x:v>
      </x:c>
      <x:c r="B71" s="15" t="str">
        <x:v>Без даты</x:v>
      </x:c>
      <x:c r="C71" s="15" t="str">
        <x:v>2026-10-08/09</x:v>
      </x:c>
      <x:c r="D71" s="11" t="str">
        <x:v>СПАРК-Интерфакс</x:v>
      </x:c>
      <x:c r="E71" s="11" t="str">
        <x:v>Вторичный</x:v>
      </x:c>
      <x:c r="F71" s="11" t="str">
        <x:v>Открыт</x:v>
      </x:c>
      <x:c r="G71" s="11" t="str">
        <x:v>ООО АМУРСКИЙ ГХК — реквизиты</x:v>
      </x:c>
      <x:c r="H71" s="13" t="str">
        <x:v>https://spark-interfax.ru/amurskaya-oblast-svobodnenski-raion/ooo-amurski-gkhk-inn-2807043990-ogrn-1142807000445-3e5bb96af71243489432b8c192f8b6e1</x:v>
      </x:c>
      <x:c r="I71" s="11" t="str">
        <x:v>Юрназвание, ИНН 2807043990, регистрация в с. Черниговка.</x:v>
      </x:c>
    </x:row>
    <x:row r="72" ht="62" customHeight="1">
      <x:c r="A72" s="11" t="str">
        <x:v>P-S005</x:v>
      </x:c>
      <x:c r="B72" s="15" t="n">
        <x:v>46246</x:v>
      </x:c>
      <x:c r="C72" s="15" t="str">
        <x:v>2026-10-08/09</x:v>
      </x:c>
      <x:c r="D72" s="11" t="str">
        <x:v>EnergyBase</x:v>
      </x:c>
      <x:c r="E72" s="11" t="str">
        <x:v>Вторичный</x:v>
      </x:c>
      <x:c r="F72" s="11" t="str">
        <x:v>Только выдача</x:v>
      </x:c>
      <x:c r="G72" s="11" t="str">
        <x:v>Тендер 2139286/1 — обслуживание и ремонт электрообогрева</x:v>
      </x:c>
      <x:c r="H72" s="13" t="str">
        <x:v>https://energybase.ru/tender/019ff73e-8114-71e4-ad50-94226f52de58</x:v>
      </x:c>
      <x:c r="I72" s="11" t="str">
        <x:v>В выдаче адрес местного офиса Октябрьская 18 В, пом.9 и московского офиса Профсоюзная 65 к 1; прямое открытие не удалось. Адрес требует первичной сверки.</x:v>
      </x:c>
    </x:row>
    <x:row r="73" ht="45" customHeight="1">
      <x:c r="A73" s="11" t="str">
        <x:v>P-S006</x:v>
      </x:c>
      <x:c r="B73" s="15" t="str">
        <x:v>Без даты</x:v>
      </x:c>
      <x:c r="C73" s="15" t="str">
        <x:v>2026-10-08/09</x:v>
      </x:c>
      <x:c r="D73" s="11" t="str">
        <x:v>ГПИ Сахалин</x:v>
      </x:c>
      <x:c r="E73" s="11" t="str">
        <x:v>Официальный</x:v>
      </x:c>
      <x:c r="F73" s="11" t="str">
        <x:v>Открыт</x:v>
      </x:c>
      <x:c r="G73" s="11" t="str">
        <x:v>Наши контакты</x:v>
      </x:c>
      <x:c r="H73" s="13" t="str">
        <x:v>https://gpi-sakhalin.ru/contacts/</x:v>
      </x:c>
      <x:c r="I73" s="11" t="str">
        <x:v>Действующий офис в Южно-Сахалинске, П. А. Леонова 38, общий телефон и email.</x:v>
      </x:c>
    </x:row>
    <x:row r="74" ht="45" customHeight="1">
      <x:c r="A74" s="11" t="str">
        <x:v>P-S007</x:v>
      </x:c>
      <x:c r="B74" s="15" t="str">
        <x:v>Без даты</x:v>
      </x:c>
      <x:c r="C74" s="15" t="str">
        <x:v>2026-10-08/09</x:v>
      </x:c>
      <x:c r="D74" s="11" t="str">
        <x:v>ГПИ Сахалин</x:v>
      </x:c>
      <x:c r="E74" s="11" t="str">
        <x:v>Официальный</x:v>
      </x:c>
      <x:c r="F74" s="11" t="str">
        <x:v>Открыт</x:v>
      </x:c>
      <x:c r="G74" s="11" t="str">
        <x:v>Политика конфиденциальности, реквизиты оператора</x:v>
      </x:c>
      <x:c r="H74" s="13" t="str">
        <x:v>https://gpi-sakhalin.ru/privacy/</x:v>
      </x:c>
      <x:c r="I74" s="11" t="str">
        <x:v>Полное юрназвание Газпроектинжиниринг Сахалин, ИНН 6501314538, юрадрес офис 617.</x:v>
      </x:c>
    </x:row>
    <x:row r="75" ht="49" customHeight="1">
      <x:c r="A75" s="11" t="str">
        <x:v>P-S008</x:v>
      </x:c>
      <x:c r="B75" s="15" t="str">
        <x:v>Без даты</x:v>
      </x:c>
      <x:c r="C75" s="15" t="str">
        <x:v>2026-10-08/09</x:v>
      </x:c>
      <x:c r="D75" s="11" t="str">
        <x:v>ГПИ Сахалин</x:v>
      </x:c>
      <x:c r="E75" s="11" t="str">
        <x:v>Официальный</x:v>
      </x:c>
      <x:c r="F75" s="11" t="str">
        <x:v>Открыт</x:v>
      </x:c>
      <x:c r="G75" s="11" t="str">
        <x:v>Производственный комплекс в южной части о. Сахалин</x:v>
      </x:c>
      <x:c r="H75" s="13" t="str">
        <x:v>https://gpi-sakhalin.ru/projects/operations-technical-support/proizvodstvennyy-kompleks/</x:v>
      </x:c>
      <x:c r="I75" s="11" t="str">
        <x:v>Прочитан исходный HTML: проекты повышения давления газа, противопомпажного клапана, охлаждения подстанций; указано детальное проектирование. Нет даты публикации и имени заказчика.</x:v>
      </x:c>
    </x:row>
    <x:row r="76" ht="45" customHeight="1">
      <x:c r="A76" s="11" t="str">
        <x:v>P-S009</x:v>
      </x:c>
      <x:c r="B76" s="15" t="str">
        <x:v>Без даты</x:v>
      </x:c>
      <x:c r="C76" s="15" t="str">
        <x:v>2026-10-08/09</x:v>
      </x:c>
      <x:c r="D76" s="11" t="str">
        <x:v>ГПИ Сахалин</x:v>
      </x:c>
      <x:c r="E76" s="11" t="str">
        <x:v>Официальный</x:v>
      </x:c>
      <x:c r="F76" s="11" t="str">
        <x:v>Открыт</x:v>
      </x:c>
      <x:c r="G76" s="11" t="str">
        <x:v>Ваш надёжный партнёр в развитии</x:v>
      </x:c>
      <x:c r="H76" s="13" t="str">
        <x:v>https://gpi-sakhalin.ru/company/</x:v>
      </x:c>
      <x:c r="I76" s="11" t="str">
        <x:v>Нефтегазовый инжиниринг, создание отдельного юрлица в 2021, курс на модернизацию.</x:v>
      </x:c>
    </x:row>
    <x:row r="77" ht="45" customHeight="1">
      <x:c r="A77" s="11" t="str">
        <x:v>P-S010</x:v>
      </x:c>
      <x:c r="B77" s="15" t="str">
        <x:v>Без даты</x:v>
      </x:c>
      <x:c r="C77" s="15" t="str">
        <x:v>2026-10-08/09</x:v>
      </x:c>
      <x:c r="D77" s="11" t="str">
        <x:v>Сахалинская Энергия</x:v>
      </x:c>
      <x:c r="E77" s="11" t="str">
        <x:v>Официальный</x:v>
      </x:c>
      <x:c r="F77" s="11" t="str">
        <x:v>Открыт</x:v>
      </x:c>
      <x:c r="G77" s="11" t="str">
        <x:v>Обратная связь</x:v>
      </x:c>
      <x:c r="H77" s="13" t="str">
        <x:v>https://www.sakhalinenergy.ru/ru/feedback/</x:v>
      </x:c>
      <x:c r="I77" s="11" t="str">
        <x:v>Главный офис Дзержинского 35, общий телефон +7 4242 66 2000 и ask@sakhalin2.ru.</x:v>
      </x:c>
    </x:row>
    <x:row r="78" ht="62" customHeight="1">
      <x:c r="A78" s="11" t="str">
        <x:v>P-S011</x:v>
      </x:c>
      <x:c r="B78" s="15" t="n">
        <x:v>46069</x:v>
      </x:c>
      <x:c r="C78" s="15" t="str">
        <x:v>2026-10-08/09</x:v>
      </x:c>
      <x:c r="D78" s="11" t="str">
        <x:v>Администрация Ногликского муниципального округа</x:v>
      </x:c>
      <x:c r="E78" s="11" t="str">
        <x:v>Официальный</x:v>
      </x:c>
      <x:c r="F78" s="11" t="str">
        <x:v>Открыт</x:v>
      </x:c>
      <x:c r="G78" s="11" t="str">
        <x:v>Уведомление о проведении общественных обсуждений</x:v>
      </x:c>
      <x:c r="H78" s="13" t="str">
        <x:v>https://www.nogliki-adm.ru/news/2026/19296</x:v>
      </x:c>
      <x:c r="I78" s="11" t="str">
        <x:v>Заказчик Сахалинская Энергия ИНН 6500004766, адрес; ПД реконструкции ОБТК и соединительного газопровода БТК Киринское—ОБТК. Обсуждения 21.02–22.03.2026; не начало строительства.</x:v>
      </x:c>
    </x:row>
    <x:row r="79" ht="62" customHeight="1">
      <x:c r="A79" s="11" t="str">
        <x:v>P-S012</x:v>
      </x:c>
      <x:c r="B79" s="15" t="str">
        <x:v>Без даты</x:v>
      </x:c>
      <x:c r="C79" s="15" t="n">
        <x:v>46304</x:v>
      </x:c>
      <x:c r="D79" s="11" t="str">
        <x:v>А-Инжиниринг</x:v>
      </x:c>
      <x:c r="E79" s="11" t="str">
        <x:v>Официальный</x:v>
      </x:c>
      <x:c r="F79" s="11" t="str">
        <x:v>Открыт</x:v>
      </x:c>
      <x:c r="G79" s="11" t="str">
        <x:v>Контакты</x:v>
      </x:c>
      <x:c r="H79" s="13" t="str">
        <x:v>https://a-engineering.su/contacts/</x:v>
      </x:c>
      <x:c r="I79" s="11" t="str">
        <x:v>Офис Благовещенск Первомайская 62/1; головной Москва Шлюзовая 8 с 1; инженерный общий адрес и телефон.</x:v>
      </x:c>
    </x:row>
    <x:row r="80" ht="62" customHeight="1">
      <x:c r="A80" s="11" t="str">
        <x:v>P-S013</x:v>
      </x:c>
      <x:c r="B80" s="15" t="str">
        <x:v>Без даты</x:v>
      </x:c>
      <x:c r="C80" s="15" t="n">
        <x:v>46304</x:v>
      </x:c>
      <x:c r="D80" s="11" t="str">
        <x:v>А-Инжиниринг</x:v>
      </x:c>
      <x:c r="E80" s="11" t="str">
        <x:v>Официальный</x:v>
      </x:c>
      <x:c r="F80" s="11" t="str">
        <x:v>Открыт</x:v>
      </x:c>
      <x:c r="G80" s="11" t="str">
        <x:v>Реквизиты компании</x:v>
      </x:c>
      <x:c r="H80" s="13" t="str">
        <x:v>https://a-engineering.su/company-details/</x:v>
      </x:c>
      <x:c r="I80" s="11" t="str">
        <x:v>ИНН 7724550562, группа Атлас Майнинг; управляющий директор Стародумов А. В. по доверенности 22.04.2024.</x:v>
      </x:c>
    </x:row>
    <x:row r="81" ht="62" customHeight="1">
      <x:c r="A81" s="11" t="str">
        <x:v>P-S014</x:v>
      </x:c>
      <x:c r="B81" s="15" t="str">
        <x:v>Без даты</x:v>
      </x:c>
      <x:c r="C81" s="15" t="n">
        <x:v>46304</x:v>
      </x:c>
      <x:c r="D81" s="11" t="str">
        <x:v>А-Инжиниринг</x:v>
      </x:c>
      <x:c r="E81" s="11" t="str">
        <x:v>Официальный</x:v>
      </x:c>
      <x:c r="F81" s="11" t="str">
        <x:v>Открыт</x:v>
      </x:c>
      <x:c r="G81" s="11" t="str">
        <x:v>Проекты</x:v>
      </x:c>
      <x:c r="H81" s="13" t="str">
        <x:v>https://a-engineering.su/projects/</x:v>
      </x:c>
      <x:c r="I81" s="11" t="str">
        <x:v>Именованное недатированное портфолио реконструкции Маломырского рудника и Пионера, технологических ёмкостей.</x:v>
      </x:c>
    </x:row>
    <x:row r="82" ht="62" customHeight="1">
      <x:c r="A82" s="11" t="str">
        <x:v>P-S015</x:v>
      </x:c>
      <x:c r="B82" s="15" t="str">
        <x:v>Без даты</x:v>
      </x:c>
      <x:c r="C82" s="15" t="n">
        <x:v>46304</x:v>
      </x:c>
      <x:c r="D82" s="11" t="str">
        <x:v>Синопек Инжиниринг Груп Рус</x:v>
      </x:c>
      <x:c r="E82" s="11" t="str">
        <x:v>Официальный</x:v>
      </x:c>
      <x:c r="F82" s="11" t="str">
        <x:v>Открыт</x:v>
      </x:c>
      <x:c r="G82" s="11" t="str">
        <x:v>О компании, новости и контакты</x:v>
      </x:c>
      <x:c r="H82" s="13" t="str">
        <x:v>https://segrussia.ru/</x:v>
      </x:c>
      <x:c r="I82" s="11" t="str">
        <x:v>Российская компания, Благовещенск Театральная 57, ОП Свободный; EPSS-контракт полипропилена АГХК; общий email.</x:v>
      </x:c>
    </x:row>
    <x:row r="83" ht="62" customHeight="1">
      <x:c r="A83" s="11" t="str">
        <x:v>P-S016</x:v>
      </x:c>
      <x:c r="B83" s="15" t="str">
        <x:v>Без даты</x:v>
      </x:c>
      <x:c r="C83" s="15" t="n">
        <x:v>46304</x:v>
      </x:c>
      <x:c r="D83" s="11" t="str">
        <x:v>Saby</x:v>
      </x:c>
      <x:c r="E83" s="11" t="str">
        <x:v>Вторичный</x:v>
      </x:c>
      <x:c r="F83" s="11" t="str">
        <x:v>Открыт</x:v>
      </x:c>
      <x:c r="G83" s="11" t="str">
        <x:v>Синопек Инжиниринг Груп Рус — реквизиты</x:v>
      </x:c>
      <x:c r="H83" s="13" t="str">
        <x:v>https://saby.ru/profile/2801258213-280101001</x:v>
      </x:c>
      <x:c r="I83" s="11" t="str">
        <x:v>ИНН 2801258213; юрадрес Благовещенск Театральная 57 помещение 505; собственник SEG; действует 06.10.2026.</x:v>
      </x:c>
    </x:row>
    <x:row r="84" ht="62" customHeight="1">
      <x:c r="A84" s="11" t="str">
        <x:v>P-S017</x:v>
      </x:c>
      <x:c r="B84" s="15" t="n">
        <x:v>46237</x:v>
      </x:c>
      <x:c r="C84" s="15" t="n">
        <x:v>46304</x:v>
      </x:c>
      <x:c r="D84" s="11" t="str">
        <x:v>Синопек Инжиниринг Груп Рус</x:v>
      </x:c>
      <x:c r="E84" s="11" t="str">
        <x:v>Официальный</x:v>
      </x:c>
      <x:c r="F84" s="11" t="str">
        <x:v>Открыт</x:v>
      </x:c>
      <x:c r="G84" s="11" t="str">
        <x:v>Этиленовая установка АГХК официально введена в эксплуатацию</x:v>
      </x:c>
      <x:c r="H84" s="13" t="str">
        <x:v>https://segrussia.ru/info/news/etilenovaya-ustanovka-agkhk-ofitsialno-vvedena-v-ekspluatatsiyu/</x:v>
      </x:c>
      <x:c r="I84" s="11" t="str">
        <x:v>Сообщение подрядчика о пуске 18.07.2026; монтаж выполняли четвертая и десятая строительные компании SEG; весь комплекс продолжает поэтапный ввод.</x:v>
      </x:c>
    </x:row>
    <x:row r="85" ht="62" customHeight="1">
      <x:c r="A85" s="11" t="str">
        <x:v>P-S018</x:v>
      </x:c>
      <x:c r="B85" s="15" t="n">
        <x:v>46052</x:v>
      </x:c>
      <x:c r="C85" s="15" t="n">
        <x:v>46304</x:v>
      </x:c>
      <x:c r="D85" s="11" t="str">
        <x:v>ОГК-2</x:v>
      </x:c>
      <x:c r="E85" s="11" t="str">
        <x:v>Официальный</x:v>
      </x:c>
      <x:c r="F85" s="11" t="str">
        <x:v>Открыт</x:v>
      </x:c>
      <x:c r="G85" s="11" t="str">
        <x:v>Началось строительство парогазового энергоблока Свободненской ТЭС</x:v>
      </x:c>
      <x:c r="H85" s="13" t="str">
        <x:v>https://ogk2.ru/press-tsentr/novosti/nachalos-stroitelstvo-parogazovogo-energobloka-svobodnenskoy-tes/</x:v>
      </x:c>
      <x:c r="I85" s="11" t="str">
        <x:v>Строительство нового 450 МВт блока, исполнитель Газпром энергохолдинг; ОГК-2 оператор; конкретные строительные подрядчики.</x:v>
      </x:c>
    </x:row>
    <x:row r="86" ht="62" customHeight="1">
      <x:c r="A86" s="11" t="str">
        <x:v>P-S019</x:v>
      </x:c>
      <x:c r="B86" s="15" t="str">
        <x:v>Без даты</x:v>
      </x:c>
      <x:c r="C86" s="15" t="n">
        <x:v>46304</x:v>
      </x:c>
      <x:c r="D86" s="11" t="str">
        <x:v>ОГК-2</x:v>
      </x:c>
      <x:c r="E86" s="11" t="str">
        <x:v>Официальный</x:v>
      </x:c>
      <x:c r="F86" s="11" t="str">
        <x:v>Открыт</x:v>
      </x:c>
      <x:c r="G86" s="11" t="str">
        <x:v>Свободненская ТЭС</x:v>
      </x:c>
      <x:c r="H86" s="13" t="str">
        <x:v>https://ogk2.ru/elektrostantsii/svobodnenskaya-tes/</x:v>
      </x:c>
      <x:c r="I86" s="11" t="str">
        <x:v>Работа станции с 2021; ОГК-2 эксплуатирует по договорным обязательствам; общий корпоративный маршрут office@ogk2.ru.</x:v>
      </x:c>
    </x:row>
    <x:row r="87" ht="62" customHeight="1">
      <x:c r="A87" s="11" t="str">
        <x:v>P-S020</x:v>
      </x:c>
      <x:c r="B87" s="15" t="str">
        <x:v>Без даты</x:v>
      </x:c>
      <x:c r="C87" s="15" t="n">
        <x:v>46304</x:v>
      </x:c>
      <x:c r="D87" s="11" t="str">
        <x:v>Синапс</x:v>
      </x:c>
      <x:c r="E87" s="11" t="str">
        <x:v>Вторичный</x:v>
      </x:c>
      <x:c r="F87" s="11" t="str">
        <x:v>Открыт</x:v>
      </x:c>
      <x:c r="G87" s="11" t="str">
        <x:v>ООО Свободненская ТЭС — реквизиты</x:v>
      </x:c>
      <x:c r="H87" s="13" t="str">
        <x:v>https://synapsenet.ru/organizacii/1172801008885-ooo-svobodnenskaya-tes</x:v>
      </x:c>
      <x:c r="I87" s="11" t="str">
        <x:v>ИНН 2807005882; текущий юрадрес п. Юхта, тер. Энергетическая зд 1 с 02.09.2025.</x:v>
      </x:c>
    </x:row>
    <x:row r="88" ht="62" customHeight="1">
      <x:c r="A88" s="11" t="str">
        <x:v>P-S021</x:v>
      </x:c>
      <x:c r="B88" s="15" t="str">
        <x:v>Без даты</x:v>
      </x:c>
      <x:c r="C88" s="15" t="n">
        <x:v>46304</x:v>
      </x:c>
      <x:c r="D88" s="11" t="str">
        <x:v>Фонд развития Амурской области</x:v>
      </x:c>
      <x:c r="E88" s="11" t="str">
        <x:v>Официальный</x:v>
      </x:c>
      <x:c r="F88" s="11" t="str">
        <x:v>Открыт</x:v>
      </x:c>
      <x:c r="G88" s="11" t="str">
        <x:v>Каталог предприятий — Газпром переработка Благовещенск</x:v>
      </x:c>
      <x:c r="H88" s="13" t="str">
        <x:v>https://fond.amurobl.ru/prom-pred/catalog/</x:v>
      </x:c>
      <x:c r="I88" s="11" t="str">
        <x:v>Местное предприятие Свободный; gppb@amurgpz.ru; +7(41643)2-15-00/06; ИНН 2722130919.</x:v>
      </x:c>
    </x:row>
    <x:row r="89" ht="62" customHeight="1">
      <x:c r="A89" s="11" t="str">
        <x:v>P-S022</x:v>
      </x:c>
      <x:c r="B89" s="15" t="str">
        <x:v>Без даты</x:v>
      </x:c>
      <x:c r="C89" s="15" t="n">
        <x:v>46304</x:v>
      </x:c>
      <x:c r="D89" s="11" t="str">
        <x:v>Saby</x:v>
      </x:c>
      <x:c r="E89" s="11" t="str">
        <x:v>Вторичный</x:v>
      </x:c>
      <x:c r="F89" s="11" t="str">
        <x:v>Открыт</x:v>
      </x:c>
      <x:c r="G89" s="11" t="str">
        <x:v>Газпром переработка Благовещенск — реквизиты</x:v>
      </x:c>
      <x:c r="H89" s="13" t="str">
        <x:v>https://saby.ru/profile/2722130919-280701001</x:v>
      </x:c>
      <x:c r="I89" s="11" t="str">
        <x:v>ИНН 2722130919, регистрация Свободный, тер. ТОР Амурская.</x:v>
      </x:c>
    </x:row>
    <x:row r="90" ht="62" customHeight="1">
      <x:c r="A90" s="11" t="str">
        <x:v>P-S023</x:v>
      </x:c>
      <x:c r="B90" s="15" t="n">
        <x:v>46197</x:v>
      </x:c>
      <x:c r="C90" s="15" t="n">
        <x:v>46304</x:v>
      </x:c>
      <x:c r="D90" s="11" t="str">
        <x:v>СИБУР</x:v>
      </x:c>
      <x:c r="E90" s="11" t="str">
        <x:v>Официальный</x:v>
      </x:c>
      <x:c r="F90" s="11" t="str">
        <x:v>Открыт</x:v>
      </x:c>
      <x:c r="G90" s="11" t="str">
        <x:v>Амурский ГХК принял основное сырье с Амурского ГПЗ</x:v>
      </x:c>
      <x:c r="H90" s="13" t="str">
        <x:v>https://www.sibur.ru/ru/press-center/news-and-press/amurskiy-gkhk-prinyal-osnovnoe-syre-s-amurskogo-gpz/</x:v>
      </x:c>
      <x:c r="I90" s="11" t="str">
        <x:v>Работа Амурского ГПЗ и поставка сырья по введенным межзаводским трубопроводам. Не подтверждает шесть работающих линий ГПЗ.</x:v>
      </x:c>
    </x:row>
    <x:row r="91" ht="62" customHeight="1">
      <x:c r="A91" s="11" t="str">
        <x:v>P-S024</x:v>
      </x:c>
      <x:c r="B91" s="15" t="n">
        <x:v>44637</x:v>
      </x:c>
      <x:c r="C91" s="15" t="n">
        <x:v>46304</x:v>
      </x:c>
      <x:c r="D91" s="11" t="str">
        <x:v>Газпром энергохолдинг индустриальные активы</x:v>
      </x:c>
      <x:c r="E91" s="11" t="str">
        <x:v>Официальный</x:v>
      </x:c>
      <x:c r="F91" s="11" t="str">
        <x:v>Открыт</x:v>
      </x:c>
      <x:c r="G91" s="11" t="str">
        <x:v>На Амурский ГПЗ доставлены два ГПА Ладога для пятой линии</x:v>
      </x:c>
      <x:c r="H91" s="13" t="str">
        <x:v>https://www.gehia.ru/press/news/i/item/2212/</x:v>
      </x:c>
      <x:c r="I91" s="11" t="str">
        <x:v>Историческое строительство; ООО Газпром переработка Благовещенск — инвестор, заказчик и эксплуатирующая организация группы Газпром.</x:v>
      </x:c>
    </x:row>
    <x:row r="92" ht="62" customHeight="1">
      <x:c r="A92" s="11" t="str">
        <x:v>P-S025</x:v>
      </x:c>
      <x:c r="B92" s="15" t="n">
        <x:v>46293</x:v>
      </x:c>
      <x:c r="C92" s="15" t="n">
        <x:v>46304</x:v>
      </x:c>
      <x:c r="D92" s="11" t="str">
        <x:v>Реестр СРО</x:v>
      </x:c>
      <x:c r="E92" s="11" t="str">
        <x:v>Реестр / раскрытие</x:v>
      </x:c>
      <x:c r="F92" s="11" t="str">
        <x:v>Открыт</x:v>
      </x:c>
      <x:c r="G92" s="11" t="str">
        <x:v>ООО СНГТ — член СРО</x:v>
      </x:c>
      <x:c r="H92" s="13" t="str">
        <x:v>https://rn-sro-reestr.lksro.ru/view?id=2</x:v>
      </x:c>
      <x:c r="I92" s="11" t="str">
        <x:v>Прочитан HTML: точное юрназвание, ИНН 6501203041, фактический и юридический офис Милицейская 8-б 505, телефон+74242497240; врио Мансуров Р. Н.; право проектирования.</x:v>
      </x:c>
    </x:row>
    <x:row r="93" ht="62" customHeight="1">
      <x:c r="A93" s="11" t="str">
        <x:v>P-S026</x:v>
      </x:c>
      <x:c r="B93" s="15" t="str">
        <x:v>Без даты</x:v>
      </x:c>
      <x:c r="C93" s="15" t="n">
        <x:v>46304</x:v>
      </x:c>
      <x:c r="D93" s="11" t="str">
        <x:v>АО СЗ ЭМИ</x:v>
      </x:c>
      <x:c r="E93" s="11" t="str">
        <x:v>Официальный</x:v>
      </x:c>
      <x:c r="F93" s="11" t="str">
        <x:v>Открыт</x:v>
      </x:c>
      <x:c r="G93" s="11" t="str">
        <x:v>Сахалинские нефтегазовые технологии — проект Сахалин-1</x:v>
      </x:c>
      <x:c r="H93" s="13" t="str">
        <x:v>https://szemi.ru/projects/sakhalinskie-neftegazovye-tekhnologii/</x:v>
      </x:c>
      <x:c r="I93" s="11" t="str">
        <x:v>Поставщик указывает СНГТ и КНС для береговых/морских сооружений Сахалина-1, год поставки 2024. Не раскрывает контрактную роль СНГТ.</x:v>
      </x:c>
    </x:row>
    <x:row r="94" ht="62" customHeight="1">
      <x:c r="A94" s="11" t="str">
        <x:v>P-S027</x:v>
      </x:c>
      <x:c r="B94" s="15" t="n">
        <x:v>46146</x:v>
      </x:c>
      <x:c r="C94" s="15" t="n">
        <x:v>46304</x:v>
      </x:c>
      <x:c r="D94" s="11" t="str">
        <x:v>Раскрытие эмитента через АЗИПИ</x:v>
      </x:c>
      <x:c r="E94" s="11" t="str">
        <x:v>Реестр / раскрытие</x:v>
      </x:c>
      <x:c r="F94" s="11" t="str">
        <x:v>Открыт</x:v>
      </x:c>
      <x:c r="G94" s="11" t="str">
        <x:v>Сахалинэнерго — решения совета директоров 04.05.2026</x:v>
      </x:c>
      <x:c r="H94" s="13" t="str">
        <x:v>https://e-disclosure.azipi.ru/messages/4534582/</x:v>
      </x:c>
      <x:c r="I94" s="11" t="str">
        <x:v>Полное название, ИНН 6500000024, юрадрес Коммунистический 43; корпоративные документы группы РусГидро.</x:v>
      </x:c>
    </x:row>
    <x:row r="95" ht="62" customHeight="1">
      <x:c r="A95" s="11" t="str">
        <x:v>P-S028</x:v>
      </x:c>
      <x:c r="B95" s="15" t="n">
        <x:v>46283</x:v>
      </x:c>
      <x:c r="C95" s="15" t="n">
        <x:v>46304</x:v>
      </x:c>
      <x:c r="D95" s="11" t="str">
        <x:v>EnergyBase</x:v>
      </x:c>
      <x:c r="E95" s="11" t="str">
        <x:v>Вторичный</x:v>
      </x:c>
      <x:c r="F95" s="11" t="str">
        <x:v>Открыт</x:v>
      </x:c>
      <x:c r="G95" s="11" t="str">
        <x:v>Закупка 32616390287 — реконструкция Южно-Сахалинской ТЭЦ-1</x:v>
      </x:c>
      <x:c r="H95" s="13" t="str">
        <x:v>https://energybase.ru/tender/01a0bad4-e0e8-7138-b028-ffe6b37bc6b8</x:v>
      </x:c>
      <x:c r="I95" s="11" t="str">
        <x:v>Реконструкция 6-го блока 50 МВт; заказчик Сахалинэнерго; подача до 05.10.2026, итоги по плану 02.11.2026. Сведения агрегатора.</x:v>
      </x:c>
    </x:row>
    <x:row r="96" ht="62" customHeight="1">
      <x:c r="A96" s="11" t="str">
        <x:v>P-S029</x:v>
      </x:c>
      <x:c r="B96" s="15" t="n">
        <x:v>46283</x:v>
      </x:c>
      <x:c r="C96" s="15" t="n">
        <x:v>46304</x:v>
      </x:c>
      <x:c r="D96" s="11" t="str">
        <x:v>B2B.House</x:v>
      </x:c>
      <x:c r="E96" s="11" t="str">
        <x:v>Вторичный</x:v>
      </x:c>
      <x:c r="F96" s="11" t="str">
        <x:v>Открыт</x:v>
      </x:c>
      <x:c r="G96" s="11" t="str">
        <x:v>Закупка 32616390287 — реконструкция ТЭЦ-1</x:v>
      </x:c>
      <x:c r="H96" s="13" t="str">
        <x:v>https://b2b.house/activepurchase/r5acbf3be-3ee1-4081-b438-f814cc203676_a7195ed6/</x:v>
      </x:c>
      <x:c r="I96" s="11" t="str">
        <x:v>Второе открытое представление лота 6-го блока; наличие исходных документов на Росэлторг; результат не установлен.</x:v>
      </x:c>
    </x:row>
    <x:row r="97" ht="62" customHeight="1">
      <x:c r="A97" s="11" t="str">
        <x:v>P-S030</x:v>
      </x:c>
      <x:c r="B97" s="15" t="str">
        <x:v>Без даты</x:v>
      </x:c>
      <x:c r="C97" s="15" t="n">
        <x:v>46304</x:v>
      </x:c>
      <x:c r="D97" s="11" t="str">
        <x:v>Атлас Майнинг</x:v>
      </x:c>
      <x:c r="E97" s="11" t="str">
        <x:v>Официальный</x:v>
      </x:c>
      <x:c r="F97" s="11" t="str">
        <x:v>Открыт</x:v>
      </x:c>
      <x:c r="G97" s="11" t="str">
        <x:v>Маломырский рудник</x:v>
      </x:c>
      <x:c r="H97" s="13" t="str">
        <x:v>https://atlasmining.ru/enterprises/malomyrskiy-rudnik/</x:v>
      </x:c>
      <x:c r="I97" s="11" t="str">
        <x:v>Действующая производственная площадка Селемджинского района, флотационное производство; группа Атлас Майнинг; общий корпоративный телефон.</x:v>
      </x:c>
    </x:row>
    <x:row r="98" ht="62" customHeight="1">
      <x:c r="A98" s="11" t="str">
        <x:v>P-S031</x:v>
      </x:c>
      <x:c r="B98" s="15" t="str">
        <x:v>Без даты</x:v>
      </x:c>
      <x:c r="C98" s="15" t="n">
        <x:v>46304</x:v>
      </x:c>
      <x:c r="D98" s="11" t="str">
        <x:v>Saby</x:v>
      </x:c>
      <x:c r="E98" s="11" t="str">
        <x:v>Вторичный</x:v>
      </x:c>
      <x:c r="F98" s="11" t="str">
        <x:v>Открыт</x:v>
      </x:c>
      <x:c r="G98" s="11" t="str">
        <x:v>Маломырский рудник — реквизиты</x:v>
      </x:c>
      <x:c r="H98" s="13" t="str">
        <x:v>https://saby.ru/profile/2801147023-280101001</x:v>
      </x:c>
      <x:c r="I98" s="11" t="str">
        <x:v>ИНН 2801147023; юрадрес Ленина 140/1 Благовещенск; действует 22.09.2026.</x:v>
      </x:c>
    </x:row>
    <x:row r="99" ht="62" customHeight="1">
      <x:c r="A99" s="11" t="str">
        <x:v>P-S032</x:v>
      </x:c>
      <x:c r="B99" s="15" t="str">
        <x:v>Без даты</x:v>
      </x:c>
      <x:c r="C99" s="15" t="n">
        <x:v>46304</x:v>
      </x:c>
      <x:c r="D99" s="11" t="str">
        <x:v>Атлас Майнинг</x:v>
      </x:c>
      <x:c r="E99" s="11" t="str">
        <x:v>Официальный</x:v>
      </x:c>
      <x:c r="F99" s="11" t="str">
        <x:v>Открыт</x:v>
      </x:c>
      <x:c r="G99" s="11" t="str">
        <x:v>Албынский рудник</x:v>
      </x:c>
      <x:c r="H99" s="13" t="str">
        <x:v>https://atlasmining.ru/enterprises/albynskiy-rudnik/</x:v>
      </x:c>
      <x:c r="I99" s="11" t="str">
        <x:v>Действующий рудник в Амурской области, группа Атлас Майнинг; общий телефон.</x:v>
      </x:c>
    </x:row>
    <x:row r="100" ht="62" customHeight="1">
      <x:c r="A100" s="11" t="str">
        <x:v>P-S033</x:v>
      </x:c>
      <x:c r="B100" s="15" t="str">
        <x:v>Без даты</x:v>
      </x:c>
      <x:c r="C100" s="15" t="n">
        <x:v>46304</x:v>
      </x:c>
      <x:c r="D100" s="11" t="str">
        <x:v>Saby</x:v>
      </x:c>
      <x:c r="E100" s="11" t="str">
        <x:v>Вторичный</x:v>
      </x:c>
      <x:c r="F100" s="11" t="str">
        <x:v>Открыт</x:v>
      </x:c>
      <x:c r="G100" s="11" t="str">
        <x:v>Албынский рудник — реквизиты</x:v>
      </x:c>
      <x:c r="H100" s="13" t="str">
        <x:v>https://saby.ru/profile/2801138741-280101001</x:v>
      </x:c>
      <x:c r="I100" s="11" t="str">
        <x:v>ИНН 2801138741; юрадрес Ленина 140/1; производство Селемджинский район, Албын; действует 25.09.2026.</x:v>
      </x:c>
    </x:row>
    <x:row r="101" ht="62" customHeight="1">
      <x:c r="A101" s="11" t="str">
        <x:v>P-S034</x:v>
      </x:c>
      <x:c r="B101" s="15" t="str">
        <x:v>Без даты</x:v>
      </x:c>
      <x:c r="C101" s="15" t="n">
        <x:v>46304</x:v>
      </x:c>
      <x:c r="D101" s="11" t="str">
        <x:v>Атлас Майнинг</x:v>
      </x:c>
      <x:c r="E101" s="11" t="str">
        <x:v>Официальный</x:v>
      </x:c>
      <x:c r="F101" s="11" t="str">
        <x:v>Открыт</x:v>
      </x:c>
      <x:c r="G101" s="11" t="str">
        <x:v>ОП Покровский АГК</x:v>
      </x:c>
      <x:c r="H101" s="13" t="str">
        <x:v>https://atlasmining.ru/enterprises/op-pokrovskiy-agk/</x:v>
      </x:c>
      <x:c r="I101" s="11" t="str">
        <x:v>Действующий автоклавный гидрометаллургический комплекс в Амурской области; группа Атлас Майнинг; общий телефон.</x:v>
      </x:c>
    </x:row>
    <x:row r="102" ht="62" customHeight="1">
      <x:c r="A102" s="11" t="str">
        <x:v>P-S035</x:v>
      </x:c>
      <x:c r="B102" s="15" t="str">
        <x:v>Без даты</x:v>
      </x:c>
      <x:c r="C102" s="15" t="n">
        <x:v>46304</x:v>
      </x:c>
      <x:c r="D102" s="11" t="str">
        <x:v>Saby</x:v>
      </x:c>
      <x:c r="E102" s="11" t="str">
        <x:v>Вторичный</x:v>
      </x:c>
      <x:c r="F102" s="11" t="str">
        <x:v>Открыт</x:v>
      </x:c>
      <x:c r="G102" s="11" t="str">
        <x:v>Покровский рудник — реквизиты</x:v>
      </x:c>
      <x:c r="H102" s="13" t="str">
        <x:v>https://saby.ru/profile/2818002192-281801001</x:v>
      </x:c>
      <x:c r="I102" s="11" t="str">
        <x:v>ИНН 2818002192; юрлицо Магдагачинского района, с. Тыгда Советская 17.</x:v>
      </x:c>
    </x:row>
    <x:row r="103" ht="62" customHeight="1">
      <x:c r="A103" s="11" t="str">
        <x:v>P-S036</x:v>
      </x:c>
      <x:c r="B103" s="15" t="n">
        <x:v>46297</x:v>
      </x:c>
      <x:c r="C103" s="15" t="n">
        <x:v>46304</x:v>
      </x:c>
      <x:c r="D103" s="11" t="str">
        <x:v>А-Инжиниринг</x:v>
      </x:c>
      <x:c r="E103" s="11" t="str">
        <x:v>Официальный</x:v>
      </x:c>
      <x:c r="F103" s="11" t="str">
        <x:v>Открыт</x:v>
      </x:c>
      <x:c r="G103" s="11" t="str">
        <x:v>Новости и уведомления проектного центра</x:v>
      </x:c>
      <x:c r="H103" s="13" t="str">
        <x:v>https://a-engineering.su/press-center/</x:v>
      </x:c>
      <x:c r="I103" s="11" t="str">
        <x:v>Техническое перевооружение кислородной станции Маломыр 02.10.2026; Албын ёмкость 2 18.09.2026; ПАГК отделение сорбции 11.09.2026.</x:v>
      </x:c>
    </x:row>
    <x:row r="104" ht="62" customHeight="1">
      <x:c r="A104" s="11" t="str">
        <x:v>P-S037</x:v>
      </x:c>
      <x:c r="B104" s="15" t="n">
        <x:v>46283</x:v>
      </x:c>
      <x:c r="C104" s="15" t="n">
        <x:v>46304</x:v>
      </x:c>
      <x:c r="D104" s="11" t="str">
        <x:v>А-Инжиниринг</x:v>
      </x:c>
      <x:c r="E104" s="11" t="str">
        <x:v>Официальный</x:v>
      </x:c>
      <x:c r="F104" s="11" t="str">
        <x:v>Открыт</x:v>
      </x:c>
      <x:c r="G104" s="11" t="str">
        <x:v>Расширение ГТС Албынского рудника, технологическая емкость 2</x:v>
      </x:c>
      <x:c r="H104" s="13" t="str">
        <x:v>https://www.a-engineering.su/press-center/news/ooo-albynskiy-rudnik-rasshirenie-gidrotekhnicheskikh-sooruzheniy-tekhnologicheskaya-emkost-2-korrekt/</x:v>
      </x:c>
      <x:c r="I104" s="11" t="str">
        <x:v>ГЭЭ 010-1-1350 П-26 по ёмкости 2; лента также 19.02.2026 установка подогрева щелочи ПАГК,12.12.2025 реконструкция ГТС Маломыра. Способ подогрева щелочи не раскрыт.</x:v>
      </x:c>
    </x:row>
    <x:row r="105" ht="62" customHeight="1">
      <x:c r="A105" s="11" t="str">
        <x:v>P-S038</x:v>
      </x:c>
      <x:c r="B105" s="15" t="str">
        <x:v>Без даты</x:v>
      </x:c>
      <x:c r="C105" s="15" t="n">
        <x:v>46304</x:v>
      </x:c>
      <x:c r="D105" s="11" t="str">
        <x:v>Портал службы занятости Самарской области</x:v>
      </x:c>
      <x:c r="E105" s="11" t="str">
        <x:v>Официальный</x:v>
      </x:c>
      <x:c r="F105" s="11" t="str">
        <x:v>Открыт</x:v>
      </x:c>
      <x:c r="G105" s="11" t="str">
        <x:v>Карточка работодателя СахалинНИПИ нефти и газа</x:v>
      </x:c>
      <x:c r="H105" s="13" t="str">
        <x:v>https://samaratrud.ru/employer/detailvacancy/?companyId=fb5d37e3-da32-f111-80db-00155d420b00</x:v>
      </x:c>
      <x:c r="I105" s="11" t="str">
        <x:v>ИНН 6501156659, адрес Южно-Сахалинск Амурская 53, общий телефон и snipi.info@ipc-oil.ru. HTML прочитан напрямую.</x:v>
      </x:c>
    </x:row>
    <x:row r="106" ht="62" customHeight="1">
      <x:c r="A106" s="11" t="str">
        <x:v>P-S039</x:v>
      </x:c>
      <x:c r="B106" s="15" t="str">
        <x:v>Без даты</x:v>
      </x:c>
      <x:c r="C106" s="15" t="n">
        <x:v>46304</x:v>
      </x:c>
      <x:c r="D106" s="11" t="str">
        <x:v>Saby</x:v>
      </x:c>
      <x:c r="E106" s="11" t="str">
        <x:v>Вторичный</x:v>
      </x:c>
      <x:c r="F106" s="11" t="str">
        <x:v>Открыт</x:v>
      </x:c>
      <x:c r="G106" s="11" t="str">
        <x:v>СахалинНИПИ нефти и газа — реквизиты</x:v>
      </x:c>
      <x:c r="H106" s="13" t="str">
        <x:v>https://saby.ru/profile/6501156659-650101001</x:v>
      </x:c>
      <x:c r="I106" s="11" t="str">
        <x:v>Актуальное название, ИНН, Южно-Сахалинск Амурская 53, владелец ННК-Ойл; статус 09.10.2026.</x:v>
      </x:c>
    </x:row>
    <x:row r="107" ht="62" customHeight="1">
      <x:c r="A107" s="11" t="str">
        <x:v>P-S040</x:v>
      </x:c>
      <x:c r="B107" s="15" t="n">
        <x:v>45596</x:v>
      </x:c>
      <x:c r="C107" s="15" t="n">
        <x:v>46304</x:v>
      </x:c>
      <x:c r="D107" s="11" t="str">
        <x:v>ГАРАНТ, открытый текст муниципального постановления</x:v>
      </x:c>
      <x:c r="E107" s="11" t="str">
        <x:v>Вторичный</x:v>
      </x:c>
      <x:c r="F107" s="11" t="str">
        <x:v>Открыт</x:v>
      </x:c>
      <x:c r="G107" s="11" t="str">
        <x:v>Постановление Хабаровска 31.10.2024 №4998 — насосная сырьевого парка</x:v>
      </x:c>
      <x:c r="H107" s="13" t="str">
        <x:v>https://base.garant.ru/410641198/</x:v>
      </x:c>
      <x:c r="I107" s="11" t="str">
        <x:v>Заказчик ННК-Хабаровский НПЗ, исполнитель СахалинНИПИ, объект КВ 4.28, адреса и контакты. Прочитан открытый HTML, полный закрытый текст не запрашивался.</x:v>
      </x:c>
    </x:row>
    <x:row r="108" ht="62" customHeight="1">
      <x:c r="A108" s="11" t="str">
        <x:v>P-S041</x:v>
      </x:c>
      <x:c r="B108" s="15" t="n">
        <x:v>46119</x:v>
      </x:c>
      <x:c r="C108" s="15" t="n">
        <x:v>46304</x:v>
      </x:c>
      <x:c r="D108" s="11" t="str">
        <x:v>ТГК-14</x:v>
      </x:c>
      <x:c r="E108" s="11" t="str">
        <x:v>Официальный</x:v>
      </x:c>
      <x:c r="F108" s="11" t="str">
        <x:v>Открыт</x:v>
      </x:c>
      <x:c r="G108" s="11" t="str">
        <x:v>Модернизация с государственной поддержкой</x:v>
      </x:c>
      <x:c r="H108" s="13" t="str">
        <x:v>https://news.tgk-14.com/modernizatsiya-s-gosudarstvennoy-podderzhkoy/</x:v>
      </x:c>
      <x:c r="I108" s="11" t="str">
        <x:v>Строительный холдинг Сервис — генеральный подрядчик замены котла 4 Читинской ТЭЦ 1; Алексей Томилов директор; план окончания апрель 2026, факт окончания не доказан.</x:v>
      </x:c>
    </x:row>
    <x:row r="109" ht="62" customHeight="1">
      <x:c r="A109" s="11" t="str">
        <x:v>P-S042</x:v>
      </x:c>
      <x:c r="B109" s="15" t="str">
        <x:v>Без даты</x:v>
      </x:c>
      <x:c r="C109" s="15" t="n">
        <x:v>46304</x:v>
      </x:c>
      <x:c r="D109" s="11" t="str">
        <x:v>Saby</x:v>
      </x:c>
      <x:c r="E109" s="11" t="str">
        <x:v>Вторичный</x:v>
      </x:c>
      <x:c r="F109" s="11" t="str">
        <x:v>Открыт</x:v>
      </x:c>
      <x:c r="G109" s="11" t="str">
        <x:v>Строительный Холдинг Сервис — реквизиты</x:v>
      </x:c>
      <x:c r="H109" s="13" t="str">
        <x:v>https://saby.ru/profile/6500004597-650001001</x:v>
      </x:c>
      <x:c r="I109" s="11" t="str">
        <x:v>ИНН 6500004597; текущий адрес 09.10.2026 Южно-Сахалинск Горная 8 к 3, Томилов А. В. директор. Старый адрес 30 лет Победы, 3 Г не переносится как текущий.</x:v>
      </x:c>
    </x:row>
    <x:row r="110" ht="62" customHeight="1">
      <x:c r="A110" s="11" t="str">
        <x:v>PE-S001</x:v>
      </x:c>
      <x:c r="B110" s="15" t="str">
        <x:v>Без даты</x:v>
      </x:c>
      <x:c r="C110" s="15" t="n">
        <x:v>46304</x:v>
      </x:c>
      <x:c r="D110" s="11" t="str">
        <x:v>Saby</x:v>
      </x:c>
      <x:c r="E110" s="11" t="str">
        <x:v>Реестр / раскрытие</x:v>
      </x:c>
      <x:c r="F110" s="11" t="str">
        <x:v>Открыт</x:v>
      </x:c>
      <x:c r="G110" s="11" t="str">
        <x:v>Газпром добыча шельф Южно-Сахалинск — реквизиты</x:v>
      </x:c>
      <x:c r="H110" s="13" t="str">
        <x:v>https://saby.ru/profile/7725646034-650101001</x:v>
      </x:c>
      <x:c r="I110" s="11" t="str">
        <x:v>ИНН, юридический адрес, подразделение на Киринском БТК, руководитель и принадлежность Газпрому.</x:v>
      </x:c>
    </x:row>
    <x:row r="111" ht="62" customHeight="1">
      <x:c r="A111" s="11" t="str">
        <x:v>PE-S002</x:v>
      </x:c>
      <x:c r="B111" s="15" t="str">
        <x:v>Без даты</x:v>
      </x:c>
      <x:c r="C111" s="15" t="n">
        <x:v>46304</x:v>
      </x:c>
      <x:c r="D111" s="11" t="str">
        <x:v>Администрация Ногликского муниципального округа</x:v>
      </x:c>
      <x:c r="E111" s="11" t="str">
        <x:v>Официальный</x:v>
      </x:c>
      <x:c r="F111" s="11" t="str">
        <x:v>Открыт</x:v>
      </x:c>
      <x:c r="G111" s="11" t="str">
        <x:v>Обсуждения программы изысканий для ликвидации скважины Р 4 Киринского ГКМ</x:v>
      </x:c>
      <x:c r="H111" s="13" t="str">
        <x:v>https://www.nogliki-adm.ru/documents/public/finished/13192</x:v>
      </x:c>
      <x:c r="I111" s="11" t="str">
        <x:v>Уведомление относится к маю–июню 2022: заказчик, ИНН, юридический адрес, общий телефон и email. Контакты исторические; ликвидация скважины не трактуется как новая стройка.</x:v>
      </x:c>
    </x:row>
    <x:row r="112" ht="62" customHeight="1">
      <x:c r="A112" s="11" t="str">
        <x:v>PE-S003</x:v>
      </x:c>
      <x:c r="B112" s="15" t="n">
        <x:v>46167</x:v>
      </x:c>
      <x:c r="C112" s="15" t="n">
        <x:v>46304</x:v>
      </x:c>
      <x:c r="D112" s="11" t="str">
        <x:v>Губерния Онлайн</x:v>
      </x:c>
      <x:c r="E112" s="11" t="str">
        <x:v>Вторичный</x:v>
      </x:c>
      <x:c r="F112" s="11" t="str">
        <x:v>Открыт</x:v>
      </x:c>
      <x:c r="G112" s="11" t="str">
        <x:v>Газпром добыча шельф Южно-Сахалинск: итоги зимнего сезона</x:v>
      </x:c>
      <x:c r="H112" s="13" t="str">
        <x:v>https://gubernia.com/gazprom-dobycha-shelf-juzhno-sahalinsk-obespechil-bezavarijnuju-i-nadezhnuju-postavku-gaza-v-period-pikovogo-sprosa-v-zimnie-mesjacy/</x:v>
      </x:c>
      <x:c r="I112" s="11" t="str">
        <x:v>Действующий Киринский промысел, головной офис в Южно-Сахалинске, подготовка следующего сезона; Валерий Гурьянов назван генеральным директором.</x:v>
      </x:c>
    </x:row>
    <x:row r="113" ht="62" customHeight="1">
      <x:c r="A113" s="11" t="str">
        <x:v>PE-S004</x:v>
      </x:c>
      <x:c r="B113" s="15" t="str">
        <x:v>Без даты</x:v>
      </x:c>
      <x:c r="C113" s="15" t="n">
        <x:v>46304</x:v>
      </x:c>
      <x:c r="D113" s="11" t="str">
        <x:v>СГС — портфолио подрядчика</x:v>
      </x:c>
      <x:c r="E113" s="11" t="str">
        <x:v>Официальный</x:v>
      </x:c>
      <x:c r="F113" s="11" t="str">
        <x:v>Открыт</x:v>
      </x:c>
      <x:c r="G113" s="11" t="str">
        <x:v>Южно-Киринское газоконденсатное месторождение</x:v>
      </x:c>
      <x:c r="H113" s="13" t="str">
        <x:v>https://sgservice.org/projects/detail/yuzhno-kirinskoe-gazokondensatnoe-mestorozhdenie/</x:v>
      </x:c>
      <x:c r="I113" s="11" t="str">
        <x:v>ООО «Газпром добыча шельф Южно-Сахалинск» названо заказчиком; береговые технологические объекты. Недатированный график ввода не принят как актуальный.</x:v>
      </x:c>
    </x:row>
    <x:row r="114" ht="62" customHeight="1">
      <x:c r="A114" s="11" t="str">
        <x:v>PE-S005</x:v>
      </x:c>
      <x:c r="B114" s="15" t="str">
        <x:v>Без даты</x:v>
      </x:c>
      <x:c r="C114" s="15" t="n">
        <x:v>46304</x:v>
      </x:c>
      <x:c r="D114" s="11" t="str">
        <x:v>Эксперт Центр — карточка коммерческой закупки</x:v>
      </x:c>
      <x:c r="E114" s="11" t="str">
        <x:v>Закупка</x:v>
      </x:c>
      <x:c r="F114" s="11" t="str">
        <x:v>Открыт</x:v>
      </x:c>
      <x:c r="G114" s="11" t="str">
        <x:v>Закупка №987476: материалы для строительной техники Южно-Киринского</x:v>
      </x:c>
      <x:c r="H114" s="13" t="str">
        <x:v>https://expertcentre.org/purchase/6a5b5b4326538cc1be21a26f</x:v>
      </x:c>
      <x:c r="I114" s="11" t="str">
        <x:v>В названии заявка ООО «ГСП-1» от 08.07.2026, срок приёма до 23.07.2026; перечислены береговая УКПГ, линии ингибиторов и конденсата. Это вторичная карточка закупки подрядчика, не закупка электрообогрева оператора.</x:v>
      </x:c>
    </x:row>
    <x:row r="115" ht="62" customHeight="1">
      <x:c r="A115" s="11" t="str">
        <x:v>S-S001</x:v>
      </x:c>
      <x:c r="B115" s="15" t="str">
        <x:v>Без даты</x:v>
      </x:c>
      <x:c r="C115" s="15" t="n">
        <x:v>46303</x:v>
      </x:c>
      <x:c r="D115" s="11" t="str">
        <x:v>АО НЗМУ</x:v>
      </x:c>
      <x:c r="E115" s="11" t="str">
        <x:v>Официальный</x:v>
      </x:c>
      <x:c r="F115" s="11" t="str">
        <x:v>Открыт</x:v>
      </x:c>
      <x:c r="G115" s="11" t="str">
        <x:v>Контакты</x:v>
      </x:c>
      <x:c r="H115" s="13" t="str">
        <x:v>https://nzmu.ru/contacts/</x:v>
      </x:c>
      <x:c r="I115" s="11" t="str">
        <x:v>Адрес производственной площадки и официальный маршрут поставщиков purchase@nzmu.ru, общий телефон</x:v>
      </x:c>
    </x:row>
    <x:row r="116" ht="62" customHeight="1">
      <x:c r="A116" s="11" t="str">
        <x:v>S-S002</x:v>
      </x:c>
      <x:c r="B116" s="15" t="n">
        <x:v>46268</x:v>
      </x:c>
      <x:c r="C116" s="15" t="n">
        <x:v>46303</x:v>
      </x:c>
      <x:c r="D116" s="11" t="str">
        <x:v>АО НЗМУ</x:v>
      </x:c>
      <x:c r="E116" s="11" t="str">
        <x:v>Официальный</x:v>
      </x:c>
      <x:c r="F116" s="11" t="str">
        <x:v>Открыт</x:v>
      </x:c>
      <x:c r="G116" s="11" t="str">
        <x:v>Владимир Путин в Приморье дал старт пусконаладочных работ Находкинского завода минеральных удобрений</x:v>
      </x:c>
      <x:c r="H116" s="13" t="str">
        <x:v>https://nzmu.ru/vladimir-putin-v-primore-dal-start-puskonaladochnyh-rabot-nahodkinskogo-zavoda-mineralnyh-udobrenij/</x:v>
      </x:c>
      <x:c r="I116" s="11" t="str">
        <x:v>Росхим; СМР завершены; ПНР начаты; выпуск весной 2027 — план</x:v>
      </x:c>
    </x:row>
    <x:row r="117" ht="62" customHeight="1">
      <x:c r="A117" s="11" t="str">
        <x:v>S-S003</x:v>
      </x:c>
      <x:c r="B117" s="15" t="n">
        <x:v>46281</x:v>
      </x:c>
      <x:c r="C117" s="15" t="n">
        <x:v>46303</x:v>
      </x:c>
      <x:c r="D117" s="11" t="str">
        <x:v>АО НЗМУ</x:v>
      </x:c>
      <x:c r="E117" s="11" t="str">
        <x:v>Официальный</x:v>
      </x:c>
      <x:c r="F117" s="11" t="str">
        <x:v>Открыт</x:v>
      </x:c>
      <x:c r="G117" s="11" t="str">
        <x:v>НЗМУ получил первую партию обессоленной воды</x:v>
      </x:c>
      <x:c r="H117" s="13" t="str">
        <x:v>https://nzmu.ru/nzmu-poluchil-pervuyu-partiyu-obessolennoj-vody/</x:v>
      </x:c>
      <x:c r="I117" s="11" t="str">
        <x:v>Водоподготовка, насосы, замкнутый оборот, жидкость и пар в производстве; Виктор Гребенюков — исполнительный директор</x:v>
      </x:c>
    </x:row>
    <x:row r="118" ht="62" customHeight="1">
      <x:c r="A118" s="11" t="str">
        <x:v>S-S004</x:v>
      </x:c>
      <x:c r="B118" s="15" t="n">
        <x:v>46269</x:v>
      </x:c>
      <x:c r="C118" s="15" t="n">
        <x:v>46303</x:v>
      </x:c>
      <x:c r="D118" s="11" t="str">
        <x:v>АО НЗМУ</x:v>
      </x:c>
      <x:c r="E118" s="11" t="str">
        <x:v>Официальный</x:v>
      </x:c>
      <x:c r="F118" s="11" t="str">
        <x:v>Открыт</x:v>
      </x:c>
      <x:c r="G118" s="11" t="str">
        <x:v>НЗМУ и China Chengda Engineering Co., Ltd. подписали соглашение о сотрудничестве</x:v>
      </x:c>
      <x:c r="H118" s="13" t="str">
        <x:v>https://nzmu.ru/nzmu-i-china-chengda-engineering-co-ltd-podpisali-soglashenie-o-sotrudnichestve/</x:v>
      </x:c>
      <x:c r="I118" s="11" t="str">
        <x:v>Второй этап аммиак-карбамид; заключенный контракт; Химпроект управляющая организация</x:v>
      </x:c>
    </x:row>
    <x:row r="119" ht="62" customHeight="1">
      <x:c r="A119" s="11" t="str">
        <x:v>S-S005</x:v>
      </x:c>
      <x:c r="B119" s="15" t="n">
        <x:v>45044</x:v>
      </x:c>
      <x:c r="C119" s="15" t="n">
        <x:v>46303</x:v>
      </x:c>
      <x:c r="D119" s="11" t="str">
        <x:v>АО НЗМУ</x:v>
      </x:c>
      <x:c r="E119" s="11" t="str">
        <x:v>Официальный</x:v>
      </x:c>
      <x:c r="F119" s="11" t="str">
        <x:v>Открыт</x:v>
      </x:c>
      <x:c r="G119" s="11" t="str">
        <x:v>Уведомление о проведении общественных слушаний</x:v>
      </x:c>
      <x:c r="H119" s="13" t="str">
        <x:v>https://nzmu.ru/uvedomlenie-o-provedenii-obshhestvennyh-slushanij-2/</x:v>
      </x:c>
      <x:c r="I119" s="11" t="str">
        <x:v>Название/ИНН 2508111900; адрес; документы к слушаниям 25.05.2023</x:v>
      </x:c>
    </x:row>
    <x:row r="120" ht="62" customHeight="1">
      <x:c r="A120" s="11" t="str">
        <x:v>S-S006</x:v>
      </x:c>
      <x:c r="B120" s="15" t="str">
        <x:v>Без даты</x:v>
      </x:c>
      <x:c r="C120" s="15" t="n">
        <x:v>46303</x:v>
      </x:c>
      <x:c r="D120" s="11" t="str">
        <x:v>ООО Хабаровскремпроект</x:v>
      </x:c>
      <x:c r="E120" s="11" t="str">
        <x:v>Официальный</x:v>
      </x:c>
      <x:c r="F120" s="11" t="str">
        <x:v>Открыт</x:v>
      </x:c>
      <x:c r="G120" s="11" t="str">
        <x:v>Контакты</x:v>
      </x:c>
      <x:c r="H120" s="13" t="str">
        <x:v>https://www.hrp27.ru/kontakty/</x:v>
      </x:c>
      <x:c r="I120" s="11" t="str">
        <x:v>Юр. адрес Кубяка 9; фактический Кочнева 14 В; приемная; email; дополнительный офис Владивосток</x:v>
      </x:c>
    </x:row>
    <x:row r="121" ht="62" customHeight="1">
      <x:c r="A121" s="11" t="str">
        <x:v>S-S007</x:v>
      </x:c>
      <x:c r="B121" s="15" t="str">
        <x:v>Без даты</x:v>
      </x:c>
      <x:c r="C121" s="15" t="n">
        <x:v>46303</x:v>
      </x:c>
      <x:c r="D121" s="11" t="str">
        <x:v>ООО Хабаровскремпроект</x:v>
      </x:c>
      <x:c r="E121" s="11" t="str">
        <x:v>Официальный</x:v>
      </x:c>
      <x:c r="F121" s="11" t="str">
        <x:v>Открыт</x:v>
      </x:c>
      <x:c r="G121" s="11" t="str">
        <x:v>Объекты промышленно-гражданского строительства</x:v>
      </x:c>
      <x:c r="H121" s="13" t="str">
        <x:v>https://www.hrp27.ru/proekty/obekty-promyshlenno-grazhdanskogo-stroitelstva/</x:v>
      </x:c>
      <x:c r="I121" s="11" t="str">
        <x:v>Датированное портфолио: Хор 2017, промышленный холодильник 2018–2019, котельная Свободный 2018–2019; новые работы не подтверждены</x:v>
      </x:c>
    </x:row>
    <x:row r="122" ht="62" customHeight="1">
      <x:c r="A122" s="11" t="str">
        <x:v>S-S008</x:v>
      </x:c>
      <x:c r="B122" s="15" t="str">
        <x:v>Без даты</x:v>
      </x:c>
      <x:c r="C122" s="15" t="n">
        <x:v>46303</x:v>
      </x:c>
      <x:c r="D122" s="11" t="str">
        <x:v>Ассоциация проектировщиков Дальнего Востока</x:v>
      </x:c>
      <x:c r="E122" s="11" t="str">
        <x:v>Реестр / раскрытие</x:v>
      </x:c>
      <x:c r="F122" s="11" t="str">
        <x:v>Только выдача</x:v>
      </x:c>
      <x:c r="G122" s="11" t="str">
        <x:v>ООО «Хабаровскремпроект»</x:v>
      </x:c>
      <x:c r="H122" s="13" t="str">
        <x:v>https://aipdv.ru/content/ooo-habarovskremproekt</x:v>
      </x:c>
      <x:c r="I122" s="11" t="str">
        <x:v>ИНН 2723176497, юр. и почтовый адрес, членство СРО</x:v>
      </x:c>
    </x:row>
    <x:row r="123" ht="62" customHeight="1">
      <x:c r="A123" s="11" t="str">
        <x:v>S-S009</x:v>
      </x:c>
      <x:c r="B123" s="15" t="str">
        <x:v>Без даты</x:v>
      </x:c>
      <x:c r="C123" s="15" t="n">
        <x:v>46303</x:v>
      </x:c>
      <x:c r="D123" s="11" t="str">
        <x:v>ООО Хабаровскремпроект</x:v>
      </x:c>
      <x:c r="E123" s="11" t="str">
        <x:v>Официальный</x:v>
      </x:c>
      <x:c r="F123" s="11" t="str">
        <x:v>Открыт</x:v>
      </x:c>
      <x:c r="G123" s="11" t="str">
        <x:v>Главная</x:v>
      </x:c>
      <x:c r="H123" s="13" t="str">
        <x:v>https://www.hrp27.ru/</x:v>
      </x:c>
      <x:c r="I123" s="11" t="str">
        <x:v>Профиль проектирования: промышленные объекты, водоводы, котельные, склады ГСМ</x:v>
      </x:c>
    </x:row>
    <x:row r="124" ht="62" customHeight="1">
      <x:c r="A124" s="11" t="str">
        <x:v>S-S010</x:v>
      </x:c>
      <x:c r="B124" s="15" t="str">
        <x:v>Без даты</x:v>
      </x:c>
      <x:c r="C124" s="15" t="n">
        <x:v>46303</x:v>
      </x:c>
      <x:c r="D124" s="11" t="str">
        <x:v>АО Дальгипротранс</x:v>
      </x:c>
      <x:c r="E124" s="11" t="str">
        <x:v>Официальный</x:v>
      </x:c>
      <x:c r="F124" s="11" t="str">
        <x:v>Открыт</x:v>
      </x:c>
      <x:c r="G124" s="11" t="str">
        <x:v>Реквизиты компании</x:v>
      </x:c>
      <x:c r="H124" s="13" t="str">
        <x:v>https://dgt.ru/about/rekvizity-kompanii</x:v>
      </x:c>
      <x:c r="I124" s="11" t="str">
        <x:v>Точное полное название, ИНН, юридический/почтовый адрес, общий телефон/email</x:v>
      </x:c>
    </x:row>
    <x:row r="125" ht="62" customHeight="1">
      <x:c r="A125" s="11" t="str">
        <x:v>S-S011</x:v>
      </x:c>
      <x:c r="B125" s="15" t="str">
        <x:v>Без даты</x:v>
      </x:c>
      <x:c r="C125" s="15" t="n">
        <x:v>46303</x:v>
      </x:c>
      <x:c r="D125" s="11" t="str">
        <x:v>АО Дальгипротранс</x:v>
      </x:c>
      <x:c r="E125" s="11" t="str">
        <x:v>Официальный</x:v>
      </x:c>
      <x:c r="F125" s="11" t="str">
        <x:v>Открыт</x:v>
      </x:c>
      <x:c r="G125" s="11" t="str">
        <x:v>Проектирование инженерных сетей и систем</x:v>
      </x:c>
      <x:c r="H125" s="13" t="str">
        <x:v>https://dgt.ru/products/proektirovanie-inzhenernykh-setey-i-sistem</x:v>
      </x:c>
      <x:c r="I125" s="11" t="str">
        <x:v>Профиль водоснабжения/промводы; локально прочитан HTML: Де-Кастри очистные 2014–2018, ЛОС Уссурийск 2019–2021</x:v>
      </x:c>
    </x:row>
    <x:row r="126" ht="62" customHeight="1">
      <x:c r="A126" s="11" t="str">
        <x:v>S-S012</x:v>
      </x:c>
      <x:c r="B126" s="15" t="n">
        <x:v>45977</x:v>
      </x:c>
      <x:c r="C126" s="15" t="n">
        <x:v>46303</x:v>
      </x:c>
      <x:c r="D126" s="11" t="str">
        <x:v>АО Дальгипротранс</x:v>
      </x:c>
      <x:c r="E126" s="11" t="str">
        <x:v>Официальный</x:v>
      </x:c>
      <x:c r="F126" s="11" t="str">
        <x:v>Открыт</x:v>
      </x:c>
      <x:c r="G126" s="11" t="str">
        <x:v>Победа ко Дню проектировщика</x:v>
      </x:c>
      <x:c r="H126" s="13" t="str">
        <x:v>https://dgt.ru/press-centr/pobeda-ko-dnyu-proektirovshchika</x:v>
      </x:c>
      <x:c r="I126" s="11" t="str">
        <x:v>Датированная в тексте новость 2025: Нацпроектстрой, обход Шкотово-Смоляниново</x:v>
      </x:c>
    </x:row>
    <x:row r="127" ht="62" customHeight="1">
      <x:c r="A127" s="11" t="str">
        <x:v>S-S013</x:v>
      </x:c>
      <x:c r="B127" s="15" t="str">
        <x:v>Без даты</x:v>
      </x:c>
      <x:c r="C127" s="15" t="n">
        <x:v>46303</x:v>
      </x:c>
      <x:c r="D127" s="11" t="str">
        <x:v>АО ДЦСС</x:v>
      </x:c>
      <x:c r="E127" s="11" t="str">
        <x:v>Официальный</x:v>
      </x:c>
      <x:c r="F127" s="11" t="str">
        <x:v>Открыт</x:v>
      </x:c>
      <x:c r="G127" s="11" t="str">
        <x:v>ООО ДПИ «Востокпроектверфь»</x:v>
      </x:c>
      <x:c r="H127" s="13" t="str">
        <x:v>https://dcss.ru/predpriyatiya/ooo-dpi-vostokproektverf/</x:v>
      </x:c>
      <x:c r="I127" s="11" t="str">
        <x:v>Местный институт, генеральный проектировщик группы, адрес, телефон/email</x:v>
      </x:c>
    </x:row>
    <x:row r="128" ht="62" customHeight="1">
      <x:c r="A128" s="11" t="str">
        <x:v>S-S014</x:v>
      </x:c>
      <x:c r="B128" s="15" t="str">
        <x:v>Без даты</x:v>
      </x:c>
      <x:c r="C128" s="15" t="n">
        <x:v>46303</x:v>
      </x:c>
      <x:c r="D128" s="11" t="str">
        <x:v>АО ДНИИМФ</x:v>
      </x:c>
      <x:c r="E128" s="11" t="str">
        <x:v>Официальный</x:v>
      </x:c>
      <x:c r="F128" s="11" t="str">
        <x:v>Открыт</x:v>
      </x:c>
      <x:c r="G128" s="11" t="str">
        <x:v>АО ДНИИМФ</x:v>
      </x:c>
      <x:c r="H128" s="13" t="str">
        <x:v>https://dniimf.ru/</x:v>
      </x:c>
      <x:c r="I128" s="11" t="str">
        <x:v>Местный институт морского транспорта: проектирование/реконструкция, адрес Фонтанная 40 и контакты</x:v>
      </x:c>
    </x:row>
    <x:row r="129" ht="62" customHeight="1">
      <x:c r="A129" s="11" t="str">
        <x:v>S-S015</x:v>
      </x:c>
      <x:c r="B129" s="15" t="n">
        <x:v>46269</x:v>
      </x:c>
      <x:c r="C129" s="15" t="n">
        <x:v>46304</x:v>
      </x:c>
      <x:c r="D129" s="11" t="str">
        <x:v>СГК</x:v>
      </x:c>
      <x:c r="E129" s="11" t="str">
        <x:v>Официальный</x:v>
      </x:c>
      <x:c r="F129" s="11" t="str">
        <x:v>Открыт</x:v>
      </x:c>
      <x:c r="G129" s="11" t="str">
        <x:v>Модернизация Приморской ГРЭС СГК укрепит надежность энергоснабжения Приморья</x:v>
      </x:c>
      <x:c r="H129" s="13" t="str">
        <x:v>https://sibgenco.online/news/element/modernizatsiya-primorskoy-gres-sgk-ukrepit-nadezhnost-energosnabzheniya-primorya/</x:v>
      </x:c>
      <x:c r="I129" s="11" t="str">
        <x:v>Шесть из девяти энергоблоков модернизированы; блок №7 в работе; №2 и №4 далее; завершение программы планируется в 2028 году.</x:v>
      </x:c>
    </x:row>
    <x:row r="130" ht="62" customHeight="1">
      <x:c r="A130" s="11" t="str">
        <x:v>S-S016</x:v>
      </x:c>
      <x:c r="B130" s="15" t="n">
        <x:v>45420</x:v>
      </x:c>
      <x:c r="C130" s="15" t="n">
        <x:v>46304</x:v>
      </x:c>
      <x:c r="D130" s="11" t="str">
        <x:v>СГК</x:v>
      </x:c>
      <x:c r="E130" s="11" t="str">
        <x:v>Официальный</x:v>
      </x:c>
      <x:c r="F130" s="11" t="str">
        <x:v>Открыт</x:v>
      </x:c>
      <x:c r="G130" s="11" t="str">
        <x:v>Приморская ГРЭС: уведомление об общественных обсуждениях</x:v>
      </x:c>
      <x:c r="H130" s="13" t="str">
        <x:v>https://sibgenco.ru/main/ecology/message/primorskaya-gres/</x:v>
      </x:c>
      <x:c r="I130" s="11" t="str">
        <x:v>Заказчик АО Кузбассэнерго, ИНН 4200000333, адрес Кемерово; площадка Лучегорск; модернизация 6500 ч; контакт замдиректора по инвестициям.</x:v>
      </x:c>
    </x:row>
    <x:row r="131" ht="62" customHeight="1">
      <x:c r="A131" s="11" t="str">
        <x:v>S-S017</x:v>
      </x:c>
      <x:c r="B131" s="15" t="str">
        <x:v>Без даты</x:v>
      </x:c>
      <x:c r="C131" s="15" t="n">
        <x:v>46304</x:v>
      </x:c>
      <x:c r="D131" s="11" t="str">
        <x:v>СГК</x:v>
      </x:c>
      <x:c r="E131" s="11" t="str">
        <x:v>Официальный</x:v>
      </x:c>
      <x:c r="F131" s="11" t="str">
        <x:v>Открыт</x:v>
      </x:c>
      <x:c r="G131" s="11" t="str">
        <x:v>Контактные лица</x:v>
      </x:c>
      <x:c r="H131" s="13" t="str">
        <x:v>https://sibgenco.ru/tenders/contacts/</x:v>
      </x:c>
      <x:c r="I131" s="11" t="str">
        <x:v>Отдел конкурентных процедур Приморской ГРЭС; страница сохраняет историческое обозначение ООО Приморская ГРЭС.</x:v>
      </x:c>
    </x:row>
    <x:row r="132" ht="62" customHeight="1">
      <x:c r="A132" s="11" t="str">
        <x:v>S-S018</x:v>
      </x:c>
      <x:c r="B132" s="15" t="n">
        <x:v>45698</x:v>
      </x:c>
      <x:c r="C132" s="15" t="n">
        <x:v>46304</x:v>
      </x:c>
      <x:c r="D132" s="11" t="str">
        <x:v>СГК</x:v>
      </x:c>
      <x:c r="E132" s="11" t="str">
        <x:v>Закупка</x:v>
      </x:c>
      <x:c r="F132" s="11" t="str">
        <x:v>Открыт</x:v>
      </x:c>
      <x:c r="G132" s="11" t="str">
        <x:v>1955-2025-ИП-СибЭМ: модульное здание на 200 человек для Приморской ГРЭС</x:v>
      </x:c>
      <x:c r="H132" s="13" t="str">
        <x:v>https://sibgenco.ru/tenders/1955-2025-ip-sibem-izgotovlenie-postavka-i-montazh-modulnogo-zdaniya-vmestimostyu-na-200-chelovek-dl/</x:v>
      </x:c>
      <x:c r="I132" s="11" t="str">
        <x:v>АО СибЭР / ОСП Сибирьэнергомонтаж: закупка местного строительного городка, почтовый/фактический адрес площадки Лучегорск, контакт Шишкиной.</x:v>
      </x:c>
    </x:row>
    <x:row r="133" ht="62" customHeight="1">
      <x:c r="A133" s="11" t="str">
        <x:v>S-S019</x:v>
      </x:c>
      <x:c r="B133" s="15" t="str">
        <x:v>Без даты</x:v>
      </x:c>
      <x:c r="C133" s="15" t="n">
        <x:v>46304</x:v>
      </x:c>
      <x:c r="D133" s="11" t="str">
        <x:v>Краевой центр экологии</x:v>
      </x:c>
      <x:c r="E133" s="11" t="str">
        <x:v>Официальный</x:v>
      </x:c>
      <x:c r="F133" s="11" t="str">
        <x:v>Только выдача</x:v>
      </x:c>
      <x:c r="G133" s="11" t="str">
        <x:v>Сибирская генерирующая компания: реквизиты СибЭР</x:v>
      </x:c>
      <x:c r="H133" s="13" t="str">
        <x:v>https://krasecology.ru/Storage/Index?guid=e9cb58ab-8100-48a9-b57c-0565a8fbdd45</x:v>
      </x:c>
      <x:c r="I133" s="11" t="str">
        <x:v>ИНН АО СибЭР 2462028886; источник PDF найден в поиске, полный документ не прочитан.</x:v>
      </x:c>
    </x:row>
    <x:row r="134" ht="62" customHeight="1">
      <x:c r="A134" s="11" t="str">
        <x:v>S-S020</x:v>
      </x:c>
      <x:c r="B134" s="15" t="n">
        <x:v>45898</x:v>
      </x:c>
      <x:c r="C134" s="15" t="n">
        <x:v>46304</x:v>
      </x:c>
      <x:c r="D134" s="11" t="str">
        <x:v>Востокцемент</x:v>
      </x:c>
      <x:c r="E134" s="11" t="str">
        <x:v>Официальный</x:v>
      </x:c>
      <x:c r="F134" s="11" t="str">
        <x:v>Открыт</x:v>
      </x:c>
      <x:c r="G134" s="11" t="str">
        <x:v>76 лет назад введён в эксплуатацию Теплоозёрский цементный завод</x:v>
      </x:c>
      <x:c r="H134" s="13" t="str">
        <x:v>https://vostokcement.ru/news/novosti-kompanii/76-let-nazad-vvedyen-v-ekspluatatsiyu-teploozyerskiy-tsementnyy-zavod/</x:v>
      </x:c>
      <x:c r="I134" s="11" t="str">
        <x:v>Модернизация действующего завода, проектирование нового цементного производства более 1 млнт/год.</x:v>
      </x:c>
    </x:row>
    <x:row r="135" ht="62" customHeight="1">
      <x:c r="A135" s="11" t="str">
        <x:v>S-S021</x:v>
      </x:c>
      <x:c r="B135" s="15" t="str">
        <x:v>Без даты</x:v>
      </x:c>
      <x:c r="C135" s="15" t="n">
        <x:v>46304</x:v>
      </x:c>
      <x:c r="D135" s="11" t="str">
        <x:v>Востокцемент</x:v>
      </x:c>
      <x:c r="E135" s="11" t="str">
        <x:v>Официальный</x:v>
      </x:c>
      <x:c r="F135" s="11" t="str">
        <x:v>Открыт</x:v>
      </x:c>
      <x:c r="G135" s="11" t="str">
        <x:v>Контактные лица отдела снабжения</x:v>
      </x:c>
      <x:c r="H135" s="13" t="str">
        <x:v>https://vostokcement.ru/purchase/contacts/</x:v>
      </x:c>
      <x:c r="I135" s="11" t="str">
        <x:v>Профильные контакты снабжения Теплоозёрского и Спасского цементных заводов; HTML сохранён и прочитан.</x:v>
      </x:c>
    </x:row>
    <x:row r="136" ht="62" customHeight="1">
      <x:c r="A136" s="11" t="str">
        <x:v>S-S022</x:v>
      </x:c>
      <x:c r="B136" s="15" t="str">
        <x:v>Без даты</x:v>
      </x:c>
      <x:c r="C136" s="15" t="n">
        <x:v>46304</x:v>
      </x:c>
      <x:c r="D136" s="11" t="str">
        <x:v>Финмаркет</x:v>
      </x:c>
      <x:c r="E136" s="11" t="str">
        <x:v>Вторичный</x:v>
      </x:c>
      <x:c r="F136" s="11" t="str">
        <x:v>Открыт</x:v>
      </x:c>
      <x:c r="G136" s="11" t="str">
        <x:v>Теплоозерскцемент — Теплоозерский цементный завод, АО</x:v>
      </x:c>
      <x:c r="H136" s="13" t="str">
        <x:v>https://www.finmarket.ru/database/organization/?fid=89397&amp;fs=T&amp;l=44</x:v>
      </x:c>
      <x:c r="I136" s="11" t="str">
        <x:v>Название, ИНН 7902000643, адрес пос. Теплоозёрск Вокзальная 16.</x:v>
      </x:c>
    </x:row>
    <x:row r="137" ht="62" customHeight="1">
      <x:c r="A137" s="11" t="str">
        <x:v>S-S023</x:v>
      </x:c>
      <x:c r="B137" s="15" t="n">
        <x:v>45904</x:v>
      </x:c>
      <x:c r="C137" s="15" t="n">
        <x:v>46304</x:v>
      </x:c>
      <x:c r="D137" s="11" t="str">
        <x:v>КРДВ</x:v>
      </x:c>
      <x:c r="E137" s="11" t="str">
        <x:v>Официальный</x:v>
      </x:c>
      <x:c r="F137" s="11" t="str">
        <x:v>Открыт</x:v>
      </x:c>
      <x:c r="G137" s="11" t="str">
        <x:v>КРДВ будет сопровождать модернизацию Кимкано-Сутарского ГОКа, создание металлургического кластера</x:v>
      </x:c>
      <x:c r="H137" s="13" t="str">
        <x:v>https://erdc.ru/news/krdv-budet-soprovozhdat-modernizatsiyu-kimkano-sutarskogo-goka-sozdanie-metallurgicheskogo-klastera-/</x:v>
      </x:c>
      <x:c r="I137" s="11" t="str">
        <x:v>Инвестор АйЭрСи Групп; программа 10→15 млнт; дробильно-сортировочный комплекс Сутарского месторождения, транспорт 2026 и модернизация обогатительной фабрики 2029 — планы. Рабочий русский URL перепроверен 09.10.2026.</x:v>
      </x:c>
    </x:row>
    <x:row r="138" ht="62" customHeight="1">
      <x:c r="A138" s="11" t="str">
        <x:v>S-S024</x:v>
      </x:c>
      <x:c r="B138" s="15" t="str">
        <x:v>Без даты</x:v>
      </x:c>
      <x:c r="C138" s="15" t="n">
        <x:v>46304</x:v>
      </x:c>
      <x:c r="D138" s="11" t="str">
        <x:v>Администрация Известковского городского поселения</x:v>
      </x:c>
      <x:c r="E138" s="11" t="str">
        <x:v>Официальный</x:v>
      </x:c>
      <x:c r="F138" s="11" t="str">
        <x:v>Открыт</x:v>
      </x:c>
      <x:c r="G138" s="11" t="str">
        <x:v>Уведомление об общественных обсуждениях: 1 очередь строительства КС ГОК</x:v>
      </x:c>
      <x:c r="H138" s="13" t="str">
        <x:v>https://izvestkovy.ru/page.php?id_level_1=84&amp;id_level_2=358&amp;id_omsu=1&amp;level=2</x:v>
      </x:c>
      <x:c r="I138" s="11" t="str">
        <x:v>Обсуждения 12.08–11.09.2024; ИНН 7703525082; юридический и фактический адрес Биробиджан, 60-летия СССР, 22 Б; производственная площадка у Известковой; общие контакты.</x:v>
      </x:c>
    </x:row>
    <x:row r="139" ht="62" customHeight="1">
      <x:c r="A139" s="11" t="str">
        <x:v>S-S025</x:v>
      </x:c>
      <x:c r="B139" s="15" t="str">
        <x:v>Без даты</x:v>
      </x:c>
      <x:c r="C139" s="15" t="n">
        <x:v>46304</x:v>
      </x:c>
      <x:c r="D139" s="11" t="str">
        <x:v>ООО Амур Минералс</x:v>
      </x:c>
      <x:c r="E139" s="11" t="str">
        <x:v>Официальный</x:v>
      </x:c>
      <x:c r="F139" s="11" t="str">
        <x:v>Открыт</x:v>
      </x:c>
      <x:c r="G139" s="11" t="str">
        <x:v>Амур Минералс</x:v>
      </x:c>
      <x:c r="H139" s="13" t="str">
        <x:v>https://amurminerals.ru/</x:v>
      </x:c>
      <x:c r="I139" s="11" t="str">
        <x:v>Малмыжский ГОК, адрес производственной площадки, профиль медной руды; общие телефоны и email. Указанный план ввода 2024 не принят за факт ввода.</x:v>
      </x:c>
    </x:row>
    <x:row r="140" ht="62" customHeight="1">
      <x:c r="A140" s="11" t="str">
        <x:v>S-S026</x:v>
      </x:c>
      <x:c r="B140" s="15" t="n">
        <x:v>45328</x:v>
      </x:c>
      <x:c r="C140" s="15" t="n">
        <x:v>46304</x:v>
      </x:c>
      <x:c r="D140" s="11" t="str">
        <x:v>ООО Рифей</x:v>
      </x:c>
      <x:c r="E140" s="11" t="str">
        <x:v>Официальный</x:v>
      </x:c>
      <x:c r="F140" s="11" t="str">
        <x:v>Открыт</x:v>
      </x:c>
      <x:c r="G140" s="11" t="str">
        <x:v>ООО Амур Минералс. Объекты инфраструктуры</x:v>
      </x:c>
      <x:c r="H140" s="13" t="str">
        <x:v>https://www.rif-eco.com/news/amur_minerals</x:v>
      </x:c>
      <x:c r="I140" s="11" t="str">
        <x:v>Уведомление ОВОС: заказчик ООО Амур Минералс; ИНН 2721125810; местный юридический/фактический адрес; объекты инфраструктуры.</x:v>
      </x:c>
    </x:row>
    <x:row r="141" ht="62" customHeight="1">
      <x:c r="A141" s="11" t="str">
        <x:v>S-S027</x:v>
      </x:c>
      <x:c r="B141" s="15" t="n">
        <x:v>45888</x:v>
      </x:c>
      <x:c r="C141" s="15" t="n">
        <x:v>46304</x:v>
      </x:c>
      <x:c r="D141" s="11" t="str">
        <x:v>Банк России</x:v>
      </x:c>
      <x:c r="E141" s="11" t="str">
        <x:v>Официальный</x:v>
      </x:c>
      <x:c r="F141" s="11" t="str">
        <x:v>Открыт</x:v>
      </x:c>
      <x:c r="G141" s="11" t="str">
        <x:v>АО СибЭР, ОГРН 1032402115019, ИНН 2462028886</x:v>
      </x:c>
      <x:c r="H141" s="13" t="str">
        <x:v>https://www.cbr.ru/rbr/insideDKO/doc?id=47922</x:v>
      </x:c>
      <x:c r="I141" s="11" t="str">
        <x:v>Точное полное название Сибирьэнергоремонт, ИНН.</x:v>
      </x:c>
    </x:row>
    <x:row r="142" ht="62" customHeight="1">
      <x:c r="A142" s="11" t="str">
        <x:v>S-S028</x:v>
      </x:c>
      <x:c r="B142" s="15" t="str">
        <x:v>Без даты</x:v>
      </x:c>
      <x:c r="C142" s="15" t="n">
        <x:v>46304</x:v>
      </x:c>
      <x:c r="D142" s="11" t="str">
        <x:v>СБИС/Saby</x:v>
      </x:c>
      <x:c r="E142" s="11" t="str">
        <x:v>Вторичный</x:v>
      </x:c>
      <x:c r="F142" s="11" t="str">
        <x:v>Открыт</x:v>
      </x:c>
      <x:c r="G142" s="11" t="str">
        <x:v>АО СибЭР: реквизиты</x:v>
      </x:c>
      <x:c r="H142" s="13" t="str">
        <x:v>https://saby.ru/profile/2462028886-246001001</x:v>
      </x:c>
      <x:c r="I142" s="11" t="str">
        <x:v>Действующее юрлицо, ИНН, юридический адрес Красноярск Республики 72 В каб 10.</x:v>
      </x:c>
    </x:row>
    <x:row r="143" ht="62" customHeight="1">
      <x:c r="A143" s="11" t="str">
        <x:v>S-S029</x:v>
      </x:c>
      <x:c r="B143" s="15" t="str">
        <x:v>Без даты</x:v>
      </x:c>
      <x:c r="C143" s="15" t="n">
        <x:v>46304</x:v>
      </x:c>
      <x:c r="D143" s="11" t="str">
        <x:v>Востокцемент</x:v>
      </x:c>
      <x:c r="E143" s="11" t="str">
        <x:v>Официальный</x:v>
      </x:c>
      <x:c r="F143" s="11" t="str">
        <x:v>Открыт</x:v>
      </x:c>
      <x:c r="G143" s="11" t="str">
        <x:v>Филиал Теплоозёрскцемент АО Спасскцемент</x:v>
      </x:c>
      <x:c r="H143" s="13" t="str">
        <x:v>https://vostokcement.ru/manufacture/?ELEMENT_ID=154</x:v>
      </x:c>
      <x:c r="I143" s="11" t="str">
        <x:v>Текущий филиал, адрес Вокзальная 16, общий телефон/email, планы нового производства.</x:v>
      </x:c>
    </x:row>
    <x:row r="144" ht="62" customHeight="1">
      <x:c r="A144" s="11" t="str">
        <x:v>S-S030</x:v>
      </x:c>
      <x:c r="B144" s="15" t="str">
        <x:v>Без даты</x:v>
      </x:c>
      <x:c r="C144" s="15" t="n">
        <x:v>46304</x:v>
      </x:c>
      <x:c r="D144" s="11" t="str">
        <x:v>РСПП ЕАО</x:v>
      </x:c>
      <x:c r="E144" s="11" t="str">
        <x:v>Реестр / раскрытие</x:v>
      </x:c>
      <x:c r="F144" s="11" t="str">
        <x:v>Открыт</x:v>
      </x:c>
      <x:c r="G144" s="11" t="str">
        <x:v>Реестр членов РОР ЕАО</x:v>
      </x:c>
      <x:c r="H144" s="13" t="str">
        <x:v>https://eao.rspp.ru/registerofmembers/</x:v>
      </x:c>
      <x:c r="I144" s="11" t="str">
        <x:v>Теплоозёрский завод — филиал АО Спасскцемент с ИНН 2510001238 и адресом; местные промпредприятия.</x:v>
      </x:c>
    </x:row>
    <x:row r="145" ht="62" customHeight="1">
      <x:c r="A145" s="11" t="str">
        <x:v>S-S031</x:v>
      </x:c>
      <x:c r="B145" s="15" t="str">
        <x:v>Без даты</x:v>
      </x:c>
      <x:c r="C145" s="15" t="n">
        <x:v>46304</x:v>
      </x:c>
      <x:c r="D145" s="11" t="str">
        <x:v>РБК Компании</x:v>
      </x:c>
      <x:c r="E145" s="11" t="str">
        <x:v>Вторичный</x:v>
      </x:c>
      <x:c r="F145" s="11" t="str">
        <x:v>Только выдача</x:v>
      </x:c>
      <x:c r="G145" s="11" t="str">
        <x:v>АО Теплоозерскцемент — карточка юридического лица</x:v>
      </x:c>
      <x:c r="H145" s="13" t="str">
        <x:v>https://companies.rbc.ru/amp/ogrn/1027900559763/</x:v>
      </x:c>
      <x:c r="I145" s="11" t="str">
        <x:v>Прекращение прежнего АО 7902000643 29.12.2022, не использовать старые реквизиты как действующие.</x:v>
      </x:c>
    </x:row>
    <x:row r="146" ht="62" customHeight="1">
      <x:c r="A146" s="11" t="str">
        <x:v>S-S032</x:v>
      </x:c>
      <x:c r="B146" s="15" t="n">
        <x:v>46093</x:v>
      </x:c>
      <x:c r="C146" s="15" t="n">
        <x:v>46304</x:v>
      </x:c>
      <x:c r="D146" s="11" t="str">
        <x:v>Уралавтоматика инжиниринг</x:v>
      </x:c>
      <x:c r="E146" s="11" t="str">
        <x:v>Официальный</x:v>
      </x:c>
      <x:c r="F146" s="11" t="str">
        <x:v>Открыт</x:v>
      </x:c>
      <x:c r="G146" s="11" t="str">
        <x:v>Уралавтоматика инжиниринг на площадке Амур Минералс</x:v>
      </x:c>
      <x:c r="H146" s="13" t="str">
        <x:v>https://uralautomatica.ru/news/uralavtomatika-inzhiniring-na-ploshchadke-amur-minerals-dialog-o-tekhnologiyakh-i-razvitii/</x:v>
      </x:c>
      <x:c r="I146" s="11" t="str">
        <x:v>Первичное свидетельство поставщика о визите 11.03.2026, опытно-промышленной эксплуатации ГОКа, пробоотборном оборудовании.</x:v>
      </x:c>
    </x:row>
    <x:row r="147" ht="62" customHeight="1">
      <x:c r="A147" s="11" t="str">
        <x:v>S-S033</x:v>
      </x:c>
      <x:c r="B147" s="15" t="n">
        <x:v>45757</x:v>
      </x:c>
      <x:c r="C147" s="15" t="n">
        <x:v>46304</x:v>
      </x:c>
      <x:c r="D147" s="11" t="str">
        <x:v>КРДВ</x:v>
      </x:c>
      <x:c r="E147" s="11" t="str">
        <x:v>Официальный</x:v>
      </x:c>
      <x:c r="F147" s="11" t="str">
        <x:v>Открыт</x:v>
      </x:c>
      <x:c r="G147" s="11" t="str">
        <x:v>На ТОР Хабаровск состоялся запуск второй линии Амурского ГМК</x:v>
      </x:c>
      <x:c r="H147" s="13" t="str">
        <x:v>https://erdc.ru/news/na-tor-khabarovsk-sostoyalsya-zapusk-vtoroy-linii-amurskogo-gmk/</x:v>
      </x:c>
      <x:c r="I147" s="11" t="str">
        <x:v>Фактический ввод второй линии, группа Полиметалл, автоклавное выщелачивание и замкнутый водооборот.</x:v>
      </x:c>
    </x:row>
    <x:row r="148" ht="62" customHeight="1">
      <x:c r="A148" s="11" t="str">
        <x:v>S-S034</x:v>
      </x:c>
      <x:c r="B148" s="15" t="str">
        <x:v>Без даты</x:v>
      </x:c>
      <x:c r="C148" s="15" t="n">
        <x:v>46304</x:v>
      </x:c>
      <x:c r="D148" s="11" t="str">
        <x:v>Полиметалл</x:v>
      </x:c>
      <x:c r="E148" s="11" t="str">
        <x:v>Официальный</x:v>
      </x:c>
      <x:c r="F148" s="11" t="str">
        <x:v>Только выдача</x:v>
      </x:c>
      <x:c r="G148" s="11" t="str">
        <x:v>Контакты в регионах</x:v>
      </x:c>
      <x:c r="H148" s="13" t="str">
        <x:v>https://www.polymetal.ru/contacts/regions/</x:v>
      </x:c>
      <x:c r="I148" s="11" t="str">
        <x:v>АГМК: адрес, общий телефон/email. Поиск индексирует контакты, прямое открытие возвращает лишь пиксели — требуется перепроверка.</x:v>
      </x:c>
    </x:row>
    <x:row r="149" ht="62" customHeight="1">
      <x:c r="A149" s="11" t="str">
        <x:v>S-S035</x:v>
      </x:c>
      <x:c r="B149" s="15" t="str">
        <x:v>Без даты</x:v>
      </x:c>
      <x:c r="C149" s="15" t="n">
        <x:v>46304</x:v>
      </x:c>
      <x:c r="D149" s="11" t="str">
        <x:v>Комитет по труду и занятости Хабаровского края</x:v>
      </x:c>
      <x:c r="E149" s="11" t="str">
        <x:v>Официальный</x:v>
      </x:c>
      <x:c r="F149" s="11" t="str">
        <x:v>Только выдача</x:v>
      </x:c>
      <x:c r="G149" s="11" t="str">
        <x:v>ООО Амурский гидрометаллургический комбинат</x:v>
      </x:c>
      <x:c r="H149" s="13" t="str">
        <x:v>https://sz27.ru/employer/detail/?companyId=6b49fb62-75e3-11e6-8852-000c2973da2c</x:v>
      </x:c>
      <x:c r="I149" s="11" t="str">
        <x:v>ИНН 2706028675, адрес Амурск Машиностроителей 5; полное открытие таймаут.</x:v>
      </x:c>
    </x:row>
    <x:row r="150" ht="62" customHeight="1">
      <x:c r="A150" s="11" t="str">
        <x:v>S-S036</x:v>
      </x:c>
      <x:c r="B150" s="15" t="str">
        <x:v>Без даты</x:v>
      </x:c>
      <x:c r="C150" s="15" t="n">
        <x:v>46304</x:v>
      </x:c>
      <x:c r="D150" s="11" t="str">
        <x:v>ООО ПТП / группа Транснефть</x:v>
      </x:c>
      <x:c r="E150" s="11" t="str">
        <x:v>Официальный</x:v>
      </x:c>
      <x:c r="F150" s="11" t="str">
        <x:v>Открыт</x:v>
      </x:c>
      <x:c r="G150" s="11" t="str">
        <x:v>Сайты обществ системы Транснефть</x:v>
      </x:c>
      <x:c r="H150" s="13" t="str">
        <x:v>https://www.ptport.ru/sites/</x:v>
      </x:c>
      <x:c r="I150" s="11" t="str">
        <x:v>Порт Козьмино и Транснефть-Дальний Восток: точные наименования, местные адреса, сайты, общие телефоны.</x:v>
      </x:c>
    </x:row>
    <x:row r="151" ht="62" customHeight="1">
      <x:c r="A151" s="11" t="str">
        <x:v>S-S037</x:v>
      </x:c>
      <x:c r="B151" s="15" t="str">
        <x:v>Без даты</x:v>
      </x:c>
      <x:c r="C151" s="15" t="n">
        <x:v>46304</x:v>
      </x:c>
      <x:c r="D151" s="11" t="str">
        <x:v>ССТэнергомонтаж</x:v>
      </x:c>
      <x:c r="E151" s="11" t="str">
        <x:v>Официальный</x:v>
      </x:c>
      <x:c r="F151" s="11" t="str">
        <x:v>Открыт</x:v>
      </x:c>
      <x:c r="G151" s="11" t="str">
        <x:v>Участие ССТэнергомонтаж в проектах Транснефть</x:v>
      </x:c>
      <x:c r="H151" s="13" t="str">
        <x:v>https://sst-em.ru/press/ekspertnye-stati/opyt-postavki-oborudovaniya-i-montazha-sistem-elektroobogreva-na-obektakh-vsto/</x:v>
      </x:c>
      <x:c r="I151" s="11" t="str">
        <x:v>Историческая поставка ЭО/теплоизоляции при расширении Козьмино 2010: водоснабжение, пожаротушение, нефтебаза, эстакада, береговые/морские сооружения. Совокупную длину ВСТО не приписываем порту.</x:v>
      </x:c>
    </x:row>
    <x:row r="152" ht="62" customHeight="1">
      <x:c r="A152" s="11" t="str">
        <x:v>S-S038</x:v>
      </x:c>
      <x:c r="B152" s="15" t="n">
        <x:v>45628</x:v>
      </x:c>
      <x:c r="C152" s="15" t="n">
        <x:v>46304</x:v>
      </x:c>
      <x:c r="D152" s="11" t="str">
        <x:v>ПортНьюс</x:v>
      </x:c>
      <x:c r="E152" s="11" t="str">
        <x:v>Вторичный</x:v>
      </x:c>
      <x:c r="F152" s="11" t="str">
        <x:v>Открыт</x:v>
      </x:c>
      <x:c r="G152" s="11" t="str">
        <x:v>Три резервуара введут в порту Козьмино в 2025–2026</x:v>
      </x:c>
      <x:c r="H152" s="13" t="str">
        <x:v>https://portnews.ru/news/371004/</x:v>
      </x:c>
      <x:c r="I152" s="11" t="str">
        <x:v>Заявление директора о трёх резервуарах по 50000 м 3, подготовке двух фундаментов, земляных работах на третьем. Даты ввода — планы.</x:v>
      </x:c>
    </x:row>
    <x:row r="153" ht="62" customHeight="1">
      <x:c r="A153" s="11" t="str">
        <x:v>S-S039</x:v>
      </x:c>
      <x:c r="B153" s="15" t="str">
        <x:v>Без даты</x:v>
      </x:c>
      <x:c r="C153" s="15" t="n">
        <x:v>46304</x:v>
      </x:c>
      <x:c r="D153" s="11" t="str">
        <x:v>СТАР</x:v>
      </x:c>
      <x:c r="E153" s="11" t="str">
        <x:v>Вторичный</x:v>
      </x:c>
      <x:c r="F153" s="11" t="str">
        <x:v>Только выдача</x:v>
      </x:c>
      <x:c r="G153" s="11" t="str">
        <x:v>ООО Транснефть — Порт Козьмино</x:v>
      </x:c>
      <x:c r="H153" s="13" t="str">
        <x:v>https://star-pro.ru/skoring-reyting-kontragentov/organizatsii/proverka-1072508004690</x:v>
      </x:c>
      <x:c r="I153" s="11" t="str">
        <x:v>ИНН 2508081814; прочитан поисковый фрагмент.</x:v>
      </x:c>
    </x:row>
    <x:row r="154" ht="62" customHeight="1">
      <x:c r="A154" s="11" t="str">
        <x:v>S-S040</x:v>
      </x:c>
      <x:c r="B154" s="15" t="str">
        <x:v>Без даты</x:v>
      </x:c>
      <x:c r="C154" s="15" t="n">
        <x:v>46304</x:v>
      </x:c>
      <x:c r="D154" s="11" t="str">
        <x:v>АО ДГК</x:v>
      </x:c>
      <x:c r="E154" s="11" t="str">
        <x:v>Официальный</x:v>
      </x:c>
      <x:c r="F154" s="11" t="str">
        <x:v>Открыт</x:v>
      </x:c>
      <x:c r="G154" s="11" t="str">
        <x:v>Контакты АО ДГК</x:v>
      </x:c>
      <x:c r="H154" s="13" t="str">
        <x:v>https://dvgk.ru/company/contacts/</x:v>
      </x:c>
      <x:c r="I154" s="11" t="str">
        <x:v>Головной офис Хабаровск Фрунзе 49, общее делопроизводство и приёмная.</x:v>
      </x:c>
    </x:row>
    <x:row r="155" ht="62" customHeight="1">
      <x:c r="A155" s="11" t="str">
        <x:v>S-S041</x:v>
      </x:c>
      <x:c r="B155" s="15" t="str">
        <x:v>Без даты</x:v>
      </x:c>
      <x:c r="C155" s="15" t="n">
        <x:v>46304</x:v>
      </x:c>
      <x:c r="D155" s="11" t="str">
        <x:v>АО ДГК</x:v>
      </x:c>
      <x:c r="E155" s="11" t="str">
        <x:v>Официальный</x:v>
      </x:c>
      <x:c r="F155" s="11" t="str">
        <x:v>Открыт</x:v>
      </x:c>
      <x:c r="G155" s="11" t="str">
        <x:v>Иная информация: реквизиты</x:v>
      </x:c>
      <x:c r="H155" s="13" t="str">
        <x:v>https://dvgk.ru/investors/disclosure/inaya-informatsiya/</x:v>
      </x:c>
      <x:c r="I155" s="11" t="str">
        <x:v>ИНН 1434031363.</x:v>
      </x:c>
    </x:row>
    <x:row r="156" ht="62" customHeight="1">
      <x:c r="A156" s="11" t="str">
        <x:v>S-S042</x:v>
      </x:c>
      <x:c r="B156" s="15" t="str">
        <x:v>Без даты</x:v>
      </x:c>
      <x:c r="C156" s="15" t="n">
        <x:v>46304</x:v>
      </x:c>
      <x:c r="D156" s="11" t="str">
        <x:v>АО ДГК</x:v>
      </x:c>
      <x:c r="E156" s="11" t="str">
        <x:v>Официальный</x:v>
      </x:c>
      <x:c r="F156" s="11" t="str">
        <x:v>Открыт</x:v>
      </x:c>
      <x:c r="G156" s="11" t="str">
        <x:v>Структурные подразделения</x:v>
      </x:c>
      <x:c r="H156" s="13" t="str">
        <x:v>https://dvgk.ru/company/contacts/strukturnye-podrazdeleniya/</x:v>
      </x:c>
      <x:c r="I156" s="11" t="str">
        <x:v>Местные адреса и приёмные Владивостокской ТЭЦ 2, Партизанской ГРЭС, Хабаровской ТЭЦ 1, Шкотовской ТЭЦ; должности/ФИО директоров.</x:v>
      </x:c>
    </x:row>
    <x:row r="157" ht="62" customHeight="1">
      <x:c r="A157" s="11" t="str">
        <x:v>S-S043</x:v>
      </x:c>
      <x:c r="B157" s="15" t="n">
        <x:v>46049</x:v>
      </x:c>
      <x:c r="C157" s="15" t="n">
        <x:v>46304</x:v>
      </x:c>
      <x:c r="D157" s="11" t="str">
        <x:v>АО ДГК</x:v>
      </x:c>
      <x:c r="E157" s="11" t="str">
        <x:v>Официальный</x:v>
      </x:c>
      <x:c r="F157" s="11" t="str">
        <x:v>Открыт</x:v>
      </x:c>
      <x:c r="G157" s="11" t="str">
        <x:v>Хабаровская ТЭЦ 4 начала выдачу тепловой энергии в режиме пусконаладки</x:v>
      </x:c>
      <x:c r="H157" s="13" t="str">
        <x:v>https://dvgk.ru/press/news/khabarovskaya-tets-4-nachala-vydachu-teplovoy-energii-potrebitelyam/</x:v>
      </x:c>
      <x:c r="I157" s="11" t="str">
        <x:v>Котельная завершена 2025, ПНР котла 1 в производственном цикле ТЭЦ 1; основной объект строится, ввод 2027 план.</x:v>
      </x:c>
    </x:row>
    <x:row r="158" ht="62" customHeight="1">
      <x:c r="A158" s="11" t="str">
        <x:v>S-S044</x:v>
      </x:c>
      <x:c r="B158" s="15" t="n">
        <x:v>46192</x:v>
      </x:c>
      <x:c r="C158" s="15" t="n">
        <x:v>46304</x:v>
      </x:c>
      <x:c r="D158" s="11" t="str">
        <x:v>АО ДГК</x:v>
      </x:c>
      <x:c r="E158" s="11" t="str">
        <x:v>Официальный</x:v>
      </x:c>
      <x:c r="F158" s="11" t="str">
        <x:v>Открыт</x:v>
      </x:c>
      <x:c r="G158" s="11" t="str">
        <x:v>Главный инженер РусГидро проверил подготовку электростанций ДГК к зиме</x:v>
      </x:c>
      <x:c r="H158" s="13" t="str">
        <x:v>https://dvgk.ru/press/news/glavnyy-inzhener-rusgidro-proveril-podgotovku-elektrostantsiy-dgk-k-zime/</x:v>
      </x:c>
      <x:c r="I158" s="11" t="str">
        <x:v>Третий этап Владивостокской ТЭЦ 2; на расширении Партизанской ГРЭС смонтирована водоподготовка, идёт ПНР, дизельное хозяйство; Шкотовская ТЭЦ строится. HTML открыт локально и сохранён.</x:v>
      </x:c>
    </x:row>
    <x:row r="159" ht="62" customHeight="1">
      <x:c r="A159" s="11" t="str">
        <x:v>S-S045</x:v>
      </x:c>
      <x:c r="B159" s="15" t="n">
        <x:v>46058</x:v>
      </x:c>
      <x:c r="C159" s="15" t="n">
        <x:v>46304</x:v>
      </x:c>
      <x:c r="D159" s="11" t="str">
        <x:v>АО ДГК</x:v>
      </x:c>
      <x:c r="E159" s="11" t="str">
        <x:v>Официальный</x:v>
      </x:c>
      <x:c r="F159" s="11" t="str">
        <x:v>Открыт</x:v>
      </x:c>
      <x:c r="G159" s="11" t="str">
        <x:v>Строительство расширяемой части Партизанской ГРЭС готово на 50%</x:v>
      </x:c>
      <x:c r="H159" s="13" t="str">
        <x:v>https://www.dvgk.ru/press/news/stroitelstvo-rasshiryaemoy-chasti-partizanskoy-gres-gotovo-na-65/</x:v>
      </x:c>
      <x:c r="I159" s="11" t="str">
        <x:v>Два новых энергоблока 280 МВт, баковое хозяйство/водоподготовка/водозабор; монтаж. Заголовок 50%, URL65% не используем как факт.</x:v>
      </x:c>
    </x:row>
    <x:row r="160" ht="62" customHeight="1">
      <x:c r="A160" s="11" t="str">
        <x:v>S-S046</x:v>
      </x:c>
      <x:c r="B160" s="15" t="n">
        <x:v>46182</x:v>
      </x:c>
      <x:c r="C160" s="15" t="n">
        <x:v>46304</x:v>
      </x:c>
      <x:c r="D160" s="11" t="str">
        <x:v>АО ДГК</x:v>
      </x:c>
      <x:c r="E160" s="11" t="str">
        <x:v>Официальный</x:v>
      </x:c>
      <x:c r="F160" s="11" t="str">
        <x:v>Открыт</x:v>
      </x:c>
      <x:c r="G160" s="11" t="str">
        <x:v>ДГК создала новое подразделение для строящейся Артемовской ТЭЦ 2</x:v>
      </x:c>
      <x:c r="H160" s="13" t="str">
        <x:v>https://dvgk.ru/press/news/dgk-sozdala-novoe-podrazdelenie-dlya-stroyashcheysya-artemovskoy-tets-2-/</x:v>
      </x:c>
      <x:c r="I160" s="11" t="str">
        <x:v>СП Шкотовская ТЭЦ создано для эксплуатации; вода/обратный осмос, газораспределительный пункт, план ПНР в IV кв. 2026.</x:v>
      </x:c>
    </x:row>
    <x:row r="161" ht="62" customHeight="1">
      <x:c r="A161" s="11" t="str">
        <x:v>S-S047</x:v>
      </x:c>
      <x:c r="B161" s="15" t="n">
        <x:v>45790</x:v>
      </x:c>
      <x:c r="C161" s="15" t="n">
        <x:v>46304</x:v>
      </x:c>
      <x:c r="D161" s="11" t="str">
        <x:v>Востокцемент</x:v>
      </x:c>
      <x:c r="E161" s="11" t="str">
        <x:v>Официальный</x:v>
      </x:c>
      <x:c r="F161" s="11" t="str">
        <x:v>Открыт</x:v>
      </x:c>
      <x:c r="G161" s="11" t="str">
        <x:v>Спасскцемент завершил масштабную реконструкцию второй технологической линии</x:v>
      </x:c>
      <x:c r="H161" s="13" t="str">
        <x:v>https://www.vostokcement.ru/news/novosti-kompanii/spassktsement-zavershil-masshtabnuyu-rekonstruktsiyu-vtoroy-tekhnologicheskoy-linii/</x:v>
      </x:c>
      <x:c r="I161" s="11" t="str">
        <x:v>Вторая линия реконструирована, ПНР в мае 2025; мельница/маслостанции/компрессорная/насосы; ДальТЭМ монтажный подрядчик; Валерий Кабанов директор.</x:v>
      </x:c>
    </x:row>
    <x:row r="162" ht="62" customHeight="1">
      <x:c r="A162" s="11" t="str">
        <x:v>S-S048</x:v>
      </x:c>
      <x:c r="B162" s="15" t="str">
        <x:v>Без даты</x:v>
      </x:c>
      <x:c r="C162" s="15" t="n">
        <x:v>46304</x:v>
      </x:c>
      <x:c r="D162" s="11" t="str">
        <x:v>Востокцемент</x:v>
      </x:c>
      <x:c r="E162" s="11" t="str">
        <x:v>Официальный</x:v>
      </x:c>
      <x:c r="F162" s="11" t="str">
        <x:v>Открыт</x:v>
      </x:c>
      <x:c r="G162" s="11" t="str">
        <x:v>АО Спасскцемент: раскрытие информации</x:v>
      </x:c>
      <x:c r="H162" s="13" t="str">
        <x:v>https://report.vostokcement.ru/spassk/</x:v>
      </x:c>
      <x:c r="I162" s="11" t="str">
        <x:v>ИНН 2510001238, адрес Спасск-Дальний Цементная 2, действующая страница с собранием 30.06.2026.</x:v>
      </x:c>
    </x:row>
    <x:row r="163" ht="62" customHeight="1">
      <x:c r="A163" s="11" t="str">
        <x:v>S-S049</x:v>
      </x:c>
      <x:c r="B163" s="15" t="str">
        <x:v>Без даты</x:v>
      </x:c>
      <x:c r="C163" s="15" t="n">
        <x:v>46304</x:v>
      </x:c>
      <x:c r="D163" s="11" t="str">
        <x:v>ООО ДальТЭМ</x:v>
      </x:c>
      <x:c r="E163" s="11" t="str">
        <x:v>Официальный</x:v>
      </x:c>
      <x:c r="F163" s="11" t="str">
        <x:v>Открыт</x:v>
      </x:c>
      <x:c r="G163" s="11" t="str">
        <x:v>Контакты ДальТЭМ</x:v>
      </x:c>
      <x:c r="H163" s="13" t="str">
        <x:v>https://daltem.ru/contacts</x:v>
      </x:c>
      <x:c r="I163" s="11" t="str">
        <x:v>ИНН 2521013845; фактический офис Владивосток Бородинская 20 Бстр 2; общая связь и опубликованный номер директора.</x:v>
      </x:c>
    </x:row>
    <x:row r="164" ht="62" customHeight="1">
      <x:c r="A164" s="11" t="str">
        <x:v>S-S050</x:v>
      </x:c>
      <x:c r="B164" s="15" t="str">
        <x:v>Без даты</x:v>
      </x:c>
      <x:c r="C164" s="15" t="n">
        <x:v>46304</x:v>
      </x:c>
      <x:c r="D164" s="11" t="str">
        <x:v>ООО ДальТЭМ</x:v>
      </x:c>
      <x:c r="E164" s="11" t="str">
        <x:v>Официальный</x:v>
      </x:c>
      <x:c r="F164" s="11" t="str">
        <x:v>Открыт</x:v>
      </x:c>
      <x:c r="G164" s="11" t="str">
        <x:v>ДальТЭМ: строительство промышленных зданий</x:v>
      </x:c>
      <x:c r="H164" s="13" t="str">
        <x:v>https://daltem.ru/</x:v>
      </x:c>
      <x:c r="I164" s="11" t="str">
        <x:v>Комплексный монтаж инженерных систем, оборудования и котельных.</x:v>
      </x:c>
    </x:row>
    <x:row r="165" ht="62" customHeight="1">
      <x:c r="A165" s="11" t="str">
        <x:v>S-S051</x:v>
      </x:c>
      <x:c r="B165" s="15" t="n">
        <x:v>44145</x:v>
      </x:c>
      <x:c r="C165" s="15" t="n">
        <x:v>46304</x:v>
      </x:c>
      <x:c r="D165" s="11" t="str">
        <x:v>Альянс строителей Приморья</x:v>
      </x:c>
      <x:c r="E165" s="11" t="str">
        <x:v>Реестр / раскрытие</x:v>
      </x:c>
      <x:c r="F165" s="11" t="str">
        <x:v>Открыт</x:v>
      </x:c>
      <x:c r="G165" s="11" t="str">
        <x:v>Протокол Совета№679 от 10.11.2020</x:v>
      </x:c>
      <x:c r="H165" s="13" t="str">
        <x:v>https://a-s-p.org/document/protokol-soveta-%E2%84%96-679-ot-10-11-2020/</x:v>
      </x:c>
      <x:c r="I165" s="11" t="str">
        <x:v>Полное повторное чтение HTML протокола 10.11.2020 подтвердило ДальТЭМ, ИНН 2521013845, исторический юридический адрес Девятый Вал, Зеленая 5, кв.12 и руководителя. Актуальность адреса на 2026 не установлена.</x:v>
      </x:c>
    </x:row>
    <x:row r="166" ht="62" customHeight="1">
      <x:c r="A166" s="11" t="str">
        <x:v>S-S052</x:v>
      </x:c>
      <x:c r="B166" s="15" t="n">
        <x:v>45924</x:v>
      </x:c>
      <x:c r="C166" s="15" t="n">
        <x:v>46304</x:v>
      </x:c>
      <x:c r="D166" s="11" t="str">
        <x:v>Российский морской регистр судоходства</x:v>
      </x:c>
      <x:c r="E166" s="11" t="str">
        <x:v>Официальный</x:v>
      </x:c>
      <x:c r="F166" s="11" t="str">
        <x:v>Открыт</x:v>
      </x:c>
      <x:c r="G166" s="11" t="str">
        <x:v>Выставка НЕВА 2025: семинары на стенде РС — сессия первая</x:v>
      </x:c>
      <x:c r="H166" s="13" t="str">
        <x:v>https://rs-class.org/news/general/vystavka-neva-2025-seminary-na-stende-rs-sessiya-pervaya/?sphrase_id=14560602</x:v>
      </x:c>
      <x:c r="I166" s="11" t="str">
        <x:v>ДНИИМФ включён в структуру РС 2025; директор Михаил Макогон; проектирование лабораторного комплекса совместно с ИЭЦ.</x:v>
      </x:c>
    </x:row>
    <x:row r="167" ht="62" customHeight="1">
      <x:c r="A167" s="11" t="str">
        <x:v>S-S053</x:v>
      </x:c>
      <x:c r="B167" s="15" t="str">
        <x:v>Без даты</x:v>
      </x:c>
      <x:c r="C167" s="15" t="n">
        <x:v>46304</x:v>
      </x:c>
      <x:c r="D167" s="11" t="str">
        <x:v>СРО Промгражданпроект</x:v>
      </x:c>
      <x:c r="E167" s="11" t="str">
        <x:v>Реестр / раскрытие</x:v>
      </x:c>
      <x:c r="F167" s="11" t="str">
        <x:v>Только выдача</x:v>
      </x:c>
      <x:c r="G167" s="11" t="str">
        <x:v>Реестр членов Промгражданпроект</x:v>
      </x:c>
      <x:c r="H167" s="13" t="str">
        <x:v>https://sro-pgp.ru/members?page=2</x:v>
      </x:c>
      <x:c r="I167" s="11" t="str">
        <x:v>АО ДНИИМФ ИНН 2536017088; прямое открытие таймаут.</x:v>
      </x:c>
    </x:row>
    <x:row r="168" ht="62" customHeight="1">
      <x:c r="A168" s="11" t="str">
        <x:v>S-S054</x:v>
      </x:c>
      <x:c r="B168" s="15" t="str">
        <x:v>Без даты</x:v>
      </x:c>
      <x:c r="C168" s="15" t="n">
        <x:v>46304</x:v>
      </x:c>
      <x:c r="D168" s="11" t="str">
        <x:v>АО ТБК</x:v>
      </x:c>
      <x:c r="E168" s="11" t="str">
        <x:v>Официальный</x:v>
      </x:c>
      <x:c r="F168" s="11" t="str">
        <x:v>Открыт</x:v>
      </x:c>
      <x:c r="G168" s="11" t="str">
        <x:v>Топливно-Бункерная компания</x:v>
      </x:c>
      <x:c r="H168" s="13" t="str">
        <x:v>https://tbkport.ru/</x:v>
      </x:c>
      <x:c r="I168" s="11" t="str">
        <x:v>ДНИИМФ проектировал сливной комплекс, причальную площадку и трубопровод 2002–2003. Историческое подтверждение роли проектировщика нефтетерминала.</x:v>
      </x:c>
    </x:row>
    <x:row r="169" ht="62" customHeight="1">
      <x:c r="A169" s="11" t="str">
        <x:v>S-S055</x:v>
      </x:c>
      <x:c r="B169" s="15" t="str">
        <x:v>Без даты</x:v>
      </x:c>
      <x:c r="C169" s="15" t="n">
        <x:v>46304</x:v>
      </x:c>
      <x:c r="D169" s="11" t="str">
        <x:v>АЗИПИ / эмитент</x:v>
      </x:c>
      <x:c r="E169" s="11" t="str">
        <x:v>Официальный</x:v>
      </x:c>
      <x:c r="F169" s="11" t="str">
        <x:v>Открыт</x:v>
      </x:c>
      <x:c r="G169" s="11" t="str">
        <x:v>АО ННК-Хабаровский НПЗ: раскрытие информации</x:v>
      </x:c>
      <x:c r="H169" s="13" t="str">
        <x:v>https://e-disclosure.azipi.ru/organization/personal-pages/892841/</x:v>
      </x:c>
      <x:c r="I169" s="11" t="str">
        <x:v>Точное название, ИНН 2722010040, юридический и почтовый адрес Металлистов 17; руководитель на недатированной странице.</x:v>
      </x:c>
    </x:row>
    <x:row r="170" ht="62" customHeight="1">
      <x:c r="A170" s="11" t="str">
        <x:v>S-S056</x:v>
      </x:c>
      <x:c r="B170" s="15" t="n">
        <x:v>45596</x:v>
      </x:c>
      <x:c r="C170" s="15" t="n">
        <x:v>46304</x:v>
      </x:c>
      <x:c r="D170" s="11" t="str">
        <x:v>Администрация Хабаровска / ГАРАНТ</x:v>
      </x:c>
      <x:c r="E170" s="11" t="str">
        <x:v>Вторичный</x:v>
      </x:c>
      <x:c r="F170" s="11" t="str">
        <x:v>Открыт</x:v>
      </x:c>
      <x:c r="G170" s="11" t="str">
        <x:v>Постановление администрации Хабаровска 31.10.2024 №4998: насосная сырьевого паркаКВ 4.28</x:v>
      </x:c>
      <x:c r="H170" s="13" t="str">
        <x:v>https://base.garant.ru/410641198/</x:v>
      </x:c>
      <x:c r="I170" s="11" t="str">
        <x:v>Открытый HTML текст официального постановления в ГАРАНТ, получен stdlib GET и сохранён parent-garant-pump.txt/.html. Заказчик ННК-ХНПЗ, исполнитель СахалинНИПИ, обсуждения 11.11–13.12.2024, контакты; СМР не подтверждены.</x:v>
      </x:c>
    </x:row>
    <x:row r="171" ht="62" customHeight="1">
      <x:c r="A171" s="11" t="str">
        <x:v>S-S057</x:v>
      </x:c>
      <x:c r="B171" s="15" t="str">
        <x:v>Без даты</x:v>
      </x:c>
      <x:c r="C171" s="15" t="n">
        <x:v>46304</x:v>
      </x:c>
      <x:c r="D171" s="11" t="str">
        <x:v>Компания КРУС-Запад</x:v>
      </x:c>
      <x:c r="E171" s="11" t="str">
        <x:v>Официальный</x:v>
      </x:c>
      <x:c r="F171" s="11" t="str">
        <x:v>Открыт</x:v>
      </x:c>
      <x:c r="G171" s="11" t="str">
        <x:v>КРУС-Запад: заказчики и услуги</x:v>
      </x:c>
      <x:c r="H171" s="13" t="str">
        <x:v>https://krus-zapad.ru/</x:v>
      </x:c>
      <x:c r="I171" s="11" t="str">
        <x:v>ННК-Хабаровский НПЗ в перечне заказчиков; дата и содержание сотрудничества не названы. Нельзя объявлять новым клиентом.</x:v>
      </x:c>
    </x:row>
    <x:row r="172" ht="62" customHeight="1">
      <x:c r="A172" s="11" t="str">
        <x:v>S-S058</x:v>
      </x:c>
      <x:c r="B172" s="15" t="n">
        <x:v>44825</x:v>
      </x:c>
      <x:c r="C172" s="15" t="n">
        <x:v>46304</x:v>
      </x:c>
      <x:c r="D172" s="11" t="str">
        <x:v>Росприроднадзор</x:v>
      </x:c>
      <x:c r="E172" s="11" t="str">
        <x:v>Официальный</x:v>
      </x:c>
      <x:c r="F172" s="11" t="str">
        <x:v>Только выдача</x:v>
      </x:c>
      <x:c r="G172" s="11" t="str">
        <x:v>Строительство насосной сырьевого паркаКВ 4.28</x:v>
      </x:c>
      <x:c r="H172" s="13" t="str">
        <x:v>https://rpn.gov.ru/regions/27/public/210920221215177-5815407.html</x:v>
      </x:c>
      <x:c r="I172" s="11" t="str">
        <x:v>Адрес/телефон/emailННК-ХНПЗ; перекачка нефти и нефтепродуктов между парком и ЭЛОУАТ/АВТ; исполнитель СахалинНИПИ. Прямое открытие 403.</x:v>
      </x:c>
    </x:row>
    <x:row r="173" ht="62" customHeight="1">
      <x:c r="A173" s="11" t="str">
        <x:v>S-S059</x:v>
      </x:c>
      <x:c r="B173" s="15" t="str">
        <x:v>Без даты</x:v>
      </x:c>
      <x:c r="C173" s="15" t="n">
        <x:v>46304</x:v>
      </x:c>
      <x:c r="D173" s="11" t="str">
        <x:v>Роснефть</x:v>
      </x:c>
      <x:c r="E173" s="11" t="str">
        <x:v>Официальный</x:v>
      </x:c>
      <x:c r="F173" s="11" t="str">
        <x:v>Только выдача</x:v>
      </x:c>
      <x:c r="G173" s="11" t="str">
        <x:v>Контактная информация РН-КомсомольскогоНПЗ</x:v>
      </x:c>
      <x:c r="H173" s="13" t="str">
        <x:v>https://www.rosneft.ru/about/Glance/OperationalStructure/Pererabotka/rnknpz/Kontakti/</x:v>
      </x:c>
      <x:c r="I173" s="11" t="str">
        <x:v>Название, Ленинградская 115, общий телефон/email; текст доступен в выдаче, прямое открытие timeout/502.</x:v>
      </x:c>
    </x:row>
    <x:row r="174" ht="62" customHeight="1">
      <x:c r="A174" s="11" t="str">
        <x:v>S-S060</x:v>
      </x:c>
      <x:c r="B174" s="15" t="n">
        <x:v>45996</x:v>
      </x:c>
      <x:c r="C174" s="15" t="n">
        <x:v>46304</x:v>
      </x:c>
      <x:c r="D174" s="11" t="str">
        <x:v>ГТРК Дальневосточная</x:v>
      </x:c>
      <x:c r="E174" s="11" t="str">
        <x:v>Вторичный</x:v>
      </x:c>
      <x:c r="F174" s="11" t="str">
        <x:v>Открыт</x:v>
      </x:c>
      <x:c r="G174" s="11" t="str">
        <x:v>Технологии, опыт и уверенность в будущем: комсомольский НПЗ отметил 83 й день рождения</x:v>
      </x:c>
      <x:c r="H174" s="13" t="str">
        <x:v>https://vestidv.ru/news/2025/12/05/111666</x:v>
      </x:c>
      <x:c r="I174" s="11" t="str">
        <x:v>Прямые заявления главного инженера Дмитрия Руденова о продолжении модернизации/техперевооружения и предстоящем вводе гидрокрекинга; Юрий Агапов замглавэнергетика.</x:v>
      </x:c>
    </x:row>
    <x:row r="175" ht="62" customHeight="1">
      <x:c r="A175" s="11" t="str">
        <x:v>S-S061</x:v>
      </x:c>
      <x:c r="B175" s="15" t="str">
        <x:v>Без даты</x:v>
      </x:c>
      <x:c r="C175" s="15" t="n">
        <x:v>46304</x:v>
      </x:c>
      <x:c r="D175" s="11" t="str">
        <x:v>СБИС / Saby</x:v>
      </x:c>
      <x:c r="E175" s="11" t="str">
        <x:v>Вторичный</x:v>
      </x:c>
      <x:c r="F175" s="11" t="str">
        <x:v>Открыт</x:v>
      </x:c>
      <x:c r="G175" s="11" t="str">
        <x:v>РН-КомсомольскийНПЗ: реквизиты</x:v>
      </x:c>
      <x:c r="H175" s="13" t="str">
        <x:v>https://saby.ru/profile/2703032881-270301001</x:v>
      </x:c>
      <x:c r="I175" s="11" t="str">
        <x:v>Повторное полное открытие при аудите подтвердило ООО РН-Комсомольский НПЗ, ИНН 2703032881 и юридический адрес Ленинградская 115. Контакты в Saby замаскированы, не перенесены.</x:v>
      </x:c>
    </x:row>
    <x:row r="176" ht="62" customHeight="1">
      <x:c r="A176" s="11" t="str">
        <x:v>S-S062</x:v>
      </x:c>
      <x:c r="B176" s="15" t="n">
        <x:v>45839</x:v>
      </x:c>
      <x:c r="C176" s="15" t="n">
        <x:v>46304</x:v>
      </x:c>
      <x:c r="D176" s="11" t="str">
        <x:v>Роснефть</x:v>
      </x:c>
      <x:c r="E176" s="11" t="str">
        <x:v>Официальный</x:v>
      </x:c>
      <x:c r="F176" s="11" t="str">
        <x:v>Только выдача</x:v>
      </x:c>
      <x:c r="G176" s="11" t="str">
        <x:v>КомсомольскийНПЗ увеличил производство арктического дизельного топлива</x:v>
      </x:c>
      <x:c r="H176" s="13" t="str">
        <x:v>https://rosneft.ru/press/news/item/222419/</x:v>
      </x:c>
      <x:c r="I176" s="11" t="str">
        <x:v>Индексированная новость об ЭЛОУ-АВТ 3; оригинал timeout. Не единственное основание включения.</x:v>
      </x:c>
    </x:row>
    <x:row r="177" ht="62" customHeight="1">
      <x:c r="A177" s="11" t="str">
        <x:v>S-S063</x:v>
      </x:c>
      <x:c r="B177" s="15" t="str">
        <x:v>Без даты</x:v>
      </x:c>
      <x:c r="C177" s="15" t="n">
        <x:v>46304</x:v>
      </x:c>
      <x:c r="D177" s="11" t="str">
        <x:v>ФНС России</x:v>
      </x:c>
      <x:c r="E177" s="11" t="str">
        <x:v>Реестр / раскрытие</x:v>
      </x:c>
      <x:c r="F177" s="11" t="str">
        <x:v>Только выдача</x:v>
      </x:c>
      <x:c r="G177" s="11" t="str">
        <x:v>ГИРБО: ООО Транснефть — Дальний Восток</x:v>
      </x:c>
      <x:c r="H177" s="13" t="str">
        <x:v>https://bo.nalog.gov.ru/search?ogrn=1092724004944</x:v>
      </x:c>
      <x:c r="I177" s="11" t="str">
        <x:v>ИНН 2724132118, Хабаровск, Запарина, 1, ОГРН 1092724004944; динамическая страница при открытии без текста, сведения из выдачи.</x:v>
      </x:c>
    </x:row>
    <x:row r="178" ht="62" customHeight="1">
      <x:c r="A178" s="11" t="str">
        <x:v>S-S064</x:v>
      </x:c>
      <x:c r="B178" s="15" t="n">
        <x:v>45716</x:v>
      </x:c>
      <x:c r="C178" s="15" t="n">
        <x:v>46304</x:v>
      </x:c>
      <x:c r="D178" s="11" t="str">
        <x:v>Energybase со ссылкой на Транснефть-ДальнийВосток</x:v>
      </x:c>
      <x:c r="E178" s="11" t="str">
        <x:v>Вторичный</x:v>
      </x:c>
      <x:c r="F178" s="11" t="str">
        <x:v>Открыт</x:v>
      </x:c>
      <x:c r="G178" s="11" t="str">
        <x:v>В Приморском крае наНПС 41 в эксплуатацию ввели два новых резервуара</x:v>
      </x:c>
      <x:c r="H178" s="13" t="str">
        <x:v>https://energybase.ru/news/companies/v-primorskom-krae-na-nps-41-v-ekspluataciu-vveli-dva-novyh-rezervuara-2025-02-28</x:v>
      </x:c>
      <x:c r="I178" s="11" t="str">
        <x:v>НПС 41:2×50 тыс. м³ введены после строительства 2023–2025; НПС 34 в Хабаровском крае расширена 2023; резервуары/автоматика/пожаротушение.</x:v>
      </x:c>
    </x:row>
    <x:row r="179" ht="62" customHeight="1">
      <x:c r="A179" s="11" t="str">
        <x:v>S-S065</x:v>
      </x:c>
      <x:c r="B179" s="15" t="n">
        <x:v>45680</x:v>
      </x:c>
      <x:c r="C179" s="15" t="n">
        <x:v>46304</x:v>
      </x:c>
      <x:c r="D179" s="11" t="str">
        <x:v>Росприроднадзор</x:v>
      </x:c>
      <x:c r="E179" s="11" t="str">
        <x:v>Официальный</x:v>
      </x:c>
      <x:c r="F179" s="11" t="str">
        <x:v>Только выдача</x:v>
      </x:c>
      <x:c r="G179" s="11" t="str">
        <x:v>СозданиеССКЗвезда. IIочередь: сухойдок/достроечныецеха. IVэтап</x:v>
      </x:c>
      <x:c r="H179" s="13" t="str">
        <x:v>https://rpn.gov.ru/regions/25/public/220120250422431-5922470.html</x:v>
      </x:c>
      <x:c r="I179" s="11" t="str">
        <x:v>Востокпроектверфь ИНН 2536207610 исполнитель ПД/ОВОС, ССК Звезда — заказчик; обсуждения 29.01–28.02.2025; оригинал 403.</x:v>
      </x:c>
    </x:row>
    <x:row r="180" ht="62" customHeight="1">
      <x:c r="A180" s="11" t="str">
        <x:v>S-S066</x:v>
      </x:c>
      <x:c r="B180" s="15" t="str">
        <x:v>Без даты</x:v>
      </x:c>
      <x:c r="C180" s="15" t="n">
        <x:v>46304</x:v>
      </x:c>
      <x:c r="D180" s="11" t="str">
        <x:v>ДПИ Востокпроектверфь</x:v>
      </x:c>
      <x:c r="E180" s="11" t="str">
        <x:v>Официальный</x:v>
      </x:c>
      <x:c r="F180" s="11" t="str">
        <x:v>Только выдача</x:v>
      </x:c>
      <x:c r="G180" s="11" t="str">
        <x:v>О компании Востокпроектверфь</x:v>
      </x:c>
      <x:c r="H180" s="13" t="str">
        <x:v>https://www.vpv.su/company/o-kompanii/</x:v>
      </x:c>
      <x:c r="I180" s="11" t="str">
        <x:v>Инжиниринг/проектирование промышленных объектов, генпроектировщик верфей; адрес Светланская, 72, стр. 4, общий телефон/email. Открытие TLS/502.</x:v>
      </x:c>
    </x:row>
    <x:row r="181" ht="62" customHeight="1">
      <x:c r="A181" s="11" t="str">
        <x:v>S-S067</x:v>
      </x:c>
      <x:c r="B181" s="15" t="str">
        <x:v>Без даты</x:v>
      </x:c>
      <x:c r="C181" s="15" t="n">
        <x:v>46304</x:v>
      </x:c>
      <x:c r="D181" s="11" t="str">
        <x:v>ООО Дальгипроводхоз</x:v>
      </x:c>
      <x:c r="E181" s="11" t="str">
        <x:v>Официальный</x:v>
      </x:c>
      <x:c r="F181" s="11" t="str">
        <x:v>Открыт</x:v>
      </x:c>
      <x:c r="G181" s="11" t="str">
        <x:v>Банковские реквизиты предприятия</x:v>
      </x:c>
      <x:c r="H181" s="13" t="str">
        <x:v>https://www.dgvh.ru/rekvizity</x:v>
      </x:c>
      <x:c r="I181" s="11" t="str">
        <x:v>Точное ООО, ИНН 2722101812, юридический: Воронежская, 47 А, фактический — там же 4 этаж; контакты.</x:v>
      </x:c>
    </x:row>
    <x:row r="182" ht="62" customHeight="1">
      <x:c r="A182" s="11" t="str">
        <x:v>S-S068</x:v>
      </x:c>
      <x:c r="B182" s="15" t="str">
        <x:v>Без даты</x:v>
      </x:c>
      <x:c r="C182" s="15" t="n">
        <x:v>46304</x:v>
      </x:c>
      <x:c r="D182" s="11" t="str">
        <x:v>ООО Дальгипроводхоз</x:v>
      </x:c>
      <x:c r="E182" s="11" t="str">
        <x:v>Официальный</x:v>
      </x:c>
      <x:c r="F182" s="11" t="str">
        <x:v>Открыт</x:v>
      </x:c>
      <x:c r="G182" s="11" t="str">
        <x:v>Связаться с нами</x:v>
      </x:c>
      <x:c r="H182" s="13" t="str">
        <x:v>https://www.dgvh.ru/svyazatsya-s-nami</x:v>
      </x:c>
      <x:c r="I182" s="11" t="str">
        <x:v>Фактический офис БЦ Опора, Воронежская, 47 А, 4 этаж, 409; общий телефон/email.</x:v>
      </x:c>
    </x:row>
    <x:row r="183" ht="62" customHeight="1">
      <x:c r="A183" s="11" t="str">
        <x:v>S-S069</x:v>
      </x:c>
      <x:c r="B183" s="15" t="str">
        <x:v>Без даты</x:v>
      </x:c>
      <x:c r="C183" s="15" t="n">
        <x:v>46304</x:v>
      </x:c>
      <x:c r="D183" s="11" t="str">
        <x:v>ООО Дальгипроводхоз</x:v>
      </x:c>
      <x:c r="E183" s="11" t="str">
        <x:v>Официальный</x:v>
      </x:c>
      <x:c r="F183" s="11" t="str">
        <x:v>Открыт</x:v>
      </x:c>
      <x:c r="G183" s="11" t="str">
        <x:v>Направления деятельности</x:v>
      </x:c>
      <x:c r="H183" s="13" t="str">
        <x:v>https://www.dgvh.ru/napravleniya-deyatelnosti</x:v>
      </x:c>
      <x:c r="I183" s="11" t="str">
        <x:v>Проектирование водоснабжения/водоотведения, новое строительство/реконструкция, инженерные изыскания.</x:v>
      </x:c>
    </x:row>
    <x:row r="184" ht="62" customHeight="1">
      <x:c r="A184" s="11" t="str">
        <x:v>S-S070</x:v>
      </x:c>
      <x:c r="B184" s="15" t="n">
        <x:v>45002</x:v>
      </x:c>
      <x:c r="C184" s="15" t="n">
        <x:v>46304</x:v>
      </x:c>
      <x:c r="D184" s="11" t="str">
        <x:v>ООО ЭКОМИР-ИТУРУП</x:v>
      </x:c>
      <x:c r="E184" s="11" t="str">
        <x:v>Официальный</x:v>
      </x:c>
      <x:c r="F184" s="11" t="str">
        <x:v>Открыт</x:v>
      </x:c>
      <x:c r="G184" s="11" t="str">
        <x:v>Обсуждения объекта обращениясТКОИтуруп</x:v>
      </x:c>
      <x:c r="H184" s="13" t="str">
        <x:v>https://ecomir65-iturup.ru/press-tsentr/novosti/127-interesnaya-novost-nomer-4</x:v>
      </x:c>
      <x:c r="I184" s="11" t="str">
        <x:v>Слушания 17.03.2023, проектирующий Дальгипроводхоз, главный инженер Фомин О. Ю.; переработка/термообезвреживание. Дата события, дата публикации отдельно не указана.</x:v>
      </x:c>
    </x:row>
    <x:row r="185" ht="62" customHeight="1">
      <x:c r="A185" s="11" t="str">
        <x:v>S-S071</x:v>
      </x:c>
      <x:c r="B185" s="15" t="str">
        <x:v>Без даты</x:v>
      </x:c>
      <x:c r="C185" s="15" t="n">
        <x:v>46304</x:v>
      </x:c>
      <x:c r="D185" s="11" t="str">
        <x:v>ООО Дальгипроводхоз</x:v>
      </x:c>
      <x:c r="E185" s="11" t="str">
        <x:v>Официальный</x:v>
      </x:c>
      <x:c r="F185" s="11" t="str">
        <x:v>Открыт</x:v>
      </x:c>
      <x:c r="G185" s="11" t="str">
        <x:v>Реконструкция полигонаТБОСтарт</x:v>
      </x:c>
      <x:c r="H185" s="13" t="str">
        <x:v>https://www.dgvh.ru/tekushchie-proekty/item/33-proekt-rekonstruktsiya-poligona-tvjordykh-bytovykh-otkhodov-tbo-v-mkr-start-v-g-komsomolsk-na-amure</x:v>
      </x:c>
      <x:c r="I185" s="11" t="str">
        <x:v>Именованный объект портфолио, дата и стадия не указаны.</x:v>
      </x:c>
    </x:row>
    <x:row r="186" ht="62" customHeight="1">
      <x:c r="A186" s="11" t="str">
        <x:v>S-S072</x:v>
      </x:c>
      <x:c r="B186" s="15" t="str">
        <x:v>Без даты</x:v>
      </x:c>
      <x:c r="C186" s="15" t="n">
        <x:v>46304</x:v>
      </x:c>
      <x:c r="D186" s="11" t="str">
        <x:v>Дальпроектлегконструкция</x:v>
      </x:c>
      <x:c r="E186" s="11" t="str">
        <x:v>Официальный</x:v>
      </x:c>
      <x:c r="F186" s="11" t="str">
        <x:v>Открыт</x:v>
      </x:c>
      <x:c r="G186" s="11" t="str">
        <x:v>Проектирование ДПЛК</x:v>
      </x:c>
      <x:c r="H186" s="13" t="str">
        <x:v>https://dplk.ru/proektirovanie</x:v>
      </x:c>
      <x:c r="I186" s="11" t="str">
        <x:v>Портфолио преимущественно каркасов/конструкций, включая Восточный угольный комплекс 2016. Текущие EHT-релевантные работы не установлены.</x:v>
      </x:c>
    </x:row>
    <x:row r="187" ht="62" customHeight="1">
      <x:c r="A187" s="11" t="str">
        <x:v>S-S073</x:v>
      </x:c>
      <x:c r="B187" s="15" t="str">
        <x:v>Без даты</x:v>
      </x:c>
      <x:c r="C187" s="15" t="n">
        <x:v>46304</x:v>
      </x:c>
      <x:c r="D187" s="11" t="str">
        <x:v>Ассоциация проектировщиков Дальнего Востока</x:v>
      </x:c>
      <x:c r="E187" s="11" t="str">
        <x:v>Реестр / раскрытие</x:v>
      </x:c>
      <x:c r="F187" s="11" t="str">
        <x:v>Только выдача</x:v>
      </x:c>
      <x:c r="G187" s="11" t="str">
        <x:v>Историческое ОАО Дальгипроводхоз в реестре СРО</x:v>
      </x:c>
      <x:c r="H187" s="13" t="str">
        <x:v>https://aipdv.ru/node/181</x:v>
      </x:c>
      <x:c r="I187" s="11" t="str">
        <x:v>ОАО ИНН 2722092212 вышло из СРО 04.09.2014; не смешивать с действующим ООО 2722101812.</x:v>
      </x:c>
    </x:row>
    <x:row r="188" ht="62" customHeight="1">
      <x:c r="A188" s="11" t="str">
        <x:v>S-S074</x:v>
      </x:c>
      <x:c r="B188" s="15" t="str">
        <x:v>Без даты</x:v>
      </x:c>
      <x:c r="C188" s="15" t="n">
        <x:v>46304</x:v>
      </x:c>
      <x:c r="D188" s="11" t="str">
        <x:v>Star-pro</x:v>
      </x:c>
      <x:c r="E188" s="11" t="str">
        <x:v>Вторичный</x:v>
      </x:c>
      <x:c r="F188" s="11" t="str">
        <x:v>Только выдача</x:v>
      </x:c>
      <x:c r="G188" s="11" t="str">
        <x:v>ООО ПриморскаяГРЭС — сведения о прекращении</x:v>
      </x:c>
      <x:c r="H188" s="13" t="str">
        <x:v>https://star-pro.ru/proverka-kontragenta/organization/1192536026320</x:v>
      </x:c>
      <x:c r="I188" s="11" t="str">
        <x:v>Историческое ООО, ИНН 2526006778 прекращено 27.04.2023; текущая площадка под АО Кузбассэнерго.</x:v>
      </x:c>
    </x:row>
    <x:row r="189" ht="62" customHeight="1">
      <x:c r="A189" s="11" t="str">
        <x:v>S-S075</x:v>
      </x:c>
      <x:c r="B189" s="15" t="str">
        <x:v>Без даты</x:v>
      </x:c>
      <x:c r="C189" s="15" t="n">
        <x:v>46304</x:v>
      </x:c>
      <x:c r="D189" s="11" t="str">
        <x:v>СБИС / Saby</x:v>
      </x:c>
      <x:c r="E189" s="11" t="str">
        <x:v>Вторичный</x:v>
      </x:c>
      <x:c r="F189" s="11" t="str">
        <x:v>Только выдача</x:v>
      </x:c>
      <x:c r="G189" s="11" t="str">
        <x:v>ОАО Дальтехэнерго: статус</x:v>
      </x:c>
      <x:c r="H189" s="13" t="str">
        <x:v>https://saby.ru/profile/2540092659-253601001</x:v>
      </x:c>
      <x:c r="I189" s="11" t="str">
        <x:v>Ликвидация/банкротство старого ОАО, ИНН 2540092659; не считать действующим контрагентом.</x:v>
      </x:c>
    </x:row>
    <x:row r="190" ht="62" customHeight="1">
      <x:c r="A190" s="11" t="str">
        <x:v>S-S076</x:v>
      </x:c>
      <x:c r="B190" s="15" t="str">
        <x:v>Без даты</x:v>
      </x:c>
      <x:c r="C190" s="15" t="n">
        <x:v>46304</x:v>
      </x:c>
      <x:c r="D190" s="11" t="str">
        <x:v>Saby</x:v>
      </x:c>
      <x:c r="E190" s="11" t="str">
        <x:v>Вторичный</x:v>
      </x:c>
      <x:c r="F190" s="11" t="str">
        <x:v>Открыт</x:v>
      </x:c>
      <x:c r="G190" s="11" t="str">
        <x:v>ООО Хабаровскремпроект — реквизиты</x:v>
      </x:c>
      <x:c r="H190" s="13" t="str">
        <x:v>https://saby.ru/profile/2723176497-272301001</x:v>
      </x:c>
      <x:c r="I190" s="11" t="str">
        <x:v>Полное чтение при аудите: название, ИНН 2723176497, юрадрес Хабаровск, Кубяка 9. Вторичное воспроизведение ЕГРЮЛ.</x:v>
      </x:c>
    </x:row>
    <x:row r="191" ht="62" customHeight="1">
      <x:c r="A191" s="11" t="str">
        <x:v>S-S077</x:v>
      </x:c>
      <x:c r="B191" s="15" t="str">
        <x:v>Без даты</x:v>
      </x:c>
      <x:c r="C191" s="15" t="n">
        <x:v>46304</x:v>
      </x:c>
      <x:c r="D191" s="11" t="str">
        <x:v>Saby</x:v>
      </x:c>
      <x:c r="E191" s="11" t="str">
        <x:v>Вторичный</x:v>
      </x:c>
      <x:c r="F191" s="11" t="str">
        <x:v>Открыт</x:v>
      </x:c>
      <x:c r="G191" s="11" t="str">
        <x:v>ООО АГМК — реквизиты</x:v>
      </x:c>
      <x:c r="H191" s="13" t="str">
        <x:v>https://saby.ru/profile/2706028675-270601001</x:v>
      </x:c>
      <x:c r="I191" s="11" t="str">
        <x:v>Полное чтение при аудите: ООО Амурский гидрометаллургический комбинат, ИНН 2706028675, юрадрес Амурск, Машиностроителей 5. Контакты замаскированы и не использованы.</x:v>
      </x:c>
    </x:row>
    <x:row r="192" ht="62" customHeight="1">
      <x:c r="A192" s="11" t="str">
        <x:v>S-S078</x:v>
      </x:c>
      <x:c r="B192" s="15" t="str">
        <x:v>Без даты</x:v>
      </x:c>
      <x:c r="C192" s="15" t="n">
        <x:v>46304</x:v>
      </x:c>
      <x:c r="D192" s="11" t="str">
        <x:v>Saby</x:v>
      </x:c>
      <x:c r="E192" s="11" t="str">
        <x:v>Вторичный</x:v>
      </x:c>
      <x:c r="F192" s="11" t="str">
        <x:v>Открыт</x:v>
      </x:c>
      <x:c r="G192" s="11" t="str">
        <x:v>ООО Транснефть — Порт Козьмино — реквизиты</x:v>
      </x:c>
      <x:c r="H192" s="13" t="str">
        <x:v>https://saby.ru/profile/2508081814-250801001</x:v>
      </x:c>
      <x:c r="I192" s="11" t="str">
        <x:v>Прочитаны точное лицо и ИНН 2508081814; юридический адрес Находка, Нижне-Набережная 78. Вторичный реестр.</x:v>
      </x:c>
    </x:row>
    <x:row r="193" ht="62" customHeight="1">
      <x:c r="A193" s="11" t="str">
        <x:v>S-S079</x:v>
      </x:c>
      <x:c r="B193" s="15" t="str">
        <x:v>Без даты</x:v>
      </x:c>
      <x:c r="C193" s="15" t="n">
        <x:v>46304</x:v>
      </x:c>
      <x:c r="D193" s="11" t="str">
        <x:v>руИНН</x:v>
      </x:c>
      <x:c r="E193" s="11" t="str">
        <x:v>Вторичный</x:v>
      </x:c>
      <x:c r="F193" s="11" t="str">
        <x:v>Открыт</x:v>
      </x:c>
      <x:c r="G193" s="11" t="str">
        <x:v>ООО Транснефть — Дальний Восток — реквизиты</x:v>
      </x:c>
      <x:c r="H193" s="13" t="str">
        <x:v>https://ruinn.ru/company/2724132118-ooo-transneft-dal-niy-vostok</x:v>
      </x:c>
      <x:c r="I193" s="11" t="str">
        <x:v>Прочитаны название, ИНН 2724132118, юридический адрес Хабаровск, Запарина 1. Дата состояния данных 08.10.2026, не публикации; вторичный реестр.</x:v>
      </x:c>
    </x:row>
    <x:row r="194" ht="62" customHeight="1">
      <x:c r="A194" s="11" t="str">
        <x:v>S-S080</x:v>
      </x:c>
      <x:c r="B194" s="15" t="str">
        <x:v>Без даты</x:v>
      </x:c>
      <x:c r="C194" s="15" t="n">
        <x:v>46304</x:v>
      </x:c>
      <x:c r="D194" s="11" t="str">
        <x:v>СПАРК-Интерфакс</x:v>
      </x:c>
      <x:c r="E194" s="11" t="str">
        <x:v>Вторичный</x:v>
      </x:c>
      <x:c r="F194" s="11" t="str">
        <x:v>Открыт</x:v>
      </x:c>
      <x:c r="G194" s="11" t="str">
        <x:v>АО ДНИИМФ — реквизиты</x:v>
      </x:c>
      <x:c r="H194" s="13" t="str">
        <x:v>https://spark-interfax.ru/primorski-krai-vladivostok/ao-dniimf-inn-2536017088-ogrn-1022501296223-5fe04dbf16874a888f0cea09f2a36874</x:v>
      </x:c>
      <x:c r="I194" s="11" t="str">
        <x:v>Прочитаны точное полное название, ИНН 2536017088 и юридический адрес Фонтанная 40. Вторичный реестр, имена руководителей из него не перенесены.</x:v>
      </x:c>
    </x:row>
    <x:row r="195" ht="62" customHeight="1">
      <x:c r="A195" s="11" t="str">
        <x:v>S-S081</x:v>
      </x:c>
      <x:c r="B195" s="15" t="n">
        <x:v>45680</x:v>
      </x:c>
      <x:c r="C195" s="15" t="n">
        <x:v>46304</x:v>
      </x:c>
      <x:c r="D195" s="11" t="str">
        <x:v>ОВОС: общественные слушания</x:v>
      </x:c>
      <x:c r="E195" s="11" t="str">
        <x:v>Вторичный</x:v>
      </x:c>
      <x:c r="F195" s="11" t="str">
        <x:v>Открыт</x:v>
      </x:c>
      <x:c r="G195" s="11" t="str">
        <x:v>Создание ССК Звезда, II очередь, сухой док и достроечные цеха, IV этап</x:v>
      </x:c>
      <x:c r="H195" s="13" t="str">
        <x:v>https://o-v-o-s.ru/25/38678</x:v>
      </x:c>
      <x:c r="I195" s="11" t="str">
        <x:v>Прочитана HTML-копия уведомления: публикация 23.01.2025; заказчик ССК Звезда, исполнитель ООО ДПИ Востокпроектверфь, ИНН 2536207610, адрес Светланская 72; точный именованный объект. Первичный РПН недоступен. Сроки обсуждений из неполученной части текста не использованы.</x:v>
      </x:c>
    </x:row>
    <x:row r="196" ht="62" customHeight="1">
      <x:c r="A196" s="11" t="str">
        <x:v>S-S082</x:v>
      </x:c>
      <x:c r="B196" s="15" t="n">
        <x:v>44805</x:v>
      </x:c>
      <x:c r="C196" s="15" t="n">
        <x:v>46304</x:v>
      </x:c>
      <x:c r="D196" s="11" t="str">
        <x:v>Ассоциация СРО ДВОСТ</x:v>
      </x:c>
      <x:c r="E196" s="11" t="str">
        <x:v>Реестр / раскрытие</x:v>
      </x:c>
      <x:c r="F196" s="11" t="str">
        <x:v>Открыт</x:v>
      </x:c>
      <x:c r="G196" s="11" t="str">
        <x:v>ООО РН-Комсомольский НПЗ — член СРО</x:v>
      </x:c>
      <x:c r="H196" s="13" t="str">
        <x:v>https://asrodvost.ru/reestr/view?Auditplan_page=3&amp;Auditplan_sort=state&amp;Sanction_sort=info&amp;id=52</x:v>
      </x:c>
      <x:c r="I196" s="11" t="str">
        <x:v>Прочитан ИНН 2703032881, название, телефоны (4217)52-59-71/52-52-82, email knpz@koil.ru и reception_kapstr@kms.rosneft.ru. Последнее изменение 01.09.2022: контакты исторические, актуальность не подтверждена.</x:v>
      </x:c>
    </x:row>
    <x:row r="197" ht="62" customHeight="1">
      <x:c r="A197" s="11" t="str">
        <x:v>SE-S001</x:v>
      </x:c>
      <x:c r="B197" s="15" t="n">
        <x:v>46266</x:v>
      </x:c>
      <x:c r="C197" s="15" t="n">
        <x:v>46304</x:v>
      </x:c>
      <x:c r="D197" s="11" t="str">
        <x:v>Роспотребнадзор</x:v>
      </x:c>
      <x:c r="E197" s="11" t="str">
        <x:v>Реестр / раскрытие</x:v>
      </x:c>
      <x:c r="F197" s="11" t="str">
        <x:v>Открыт</x:v>
      </x:c>
      <x:c r="G197" s="11" t="str">
        <x:v>Реестр лицензий: ООО «Судостроительный комплекс «Звезда», 25.ПЦ.01.002.Л.000005.10.19</x:v>
      </x:c>
      <x:c r="H197" s="13" t="str">
        <x:v>https://fp.rospotrebnadzor.ru/licen/?is_show_history=on&amp;numb_history=25.%D0%9F%D0%A6.01.002.%D0%9B.000005.10.19&amp;oper=search</x:v>
      </x:c>
      <x:c r="I197" s="11" t="str">
        <x:v>Действующая лицензия, полное наименование, ИНН 2503032517; юридический адрес Большой Камень, Аллея Труда, 19 В; лицензируемая деятельность по тому же адресу, корпус 1. Это подтверждение присутствия, не электрообогрева.</x:v>
      </x:c>
    </x:row>
    <x:row r="198" ht="62" customHeight="1">
      <x:c r="A198" s="11" t="str">
        <x:v>SE-S002</x:v>
      </x:c>
      <x:c r="B198" s="15" t="str">
        <x:v>Без даты</x:v>
      </x:c>
      <x:c r="C198" s="15" t="n">
        <x:v>46304</x:v>
      </x:c>
      <x:c r="D198" s="11" t="str">
        <x:v>ООО ССК «Звезда»</x:v>
      </x:c>
      <x:c r="E198" s="11" t="str">
        <x:v>Официальный</x:v>
      </x:c>
      <x:c r="F198" s="11" t="str">
        <x:v>Открыт</x:v>
      </x:c>
      <x:c r="G198" s="11" t="str">
        <x:v>Судостроительный комплекс «Звезда» — официальный сайт</x:v>
      </x:c>
      <x:c r="H198" s="13" t="str">
        <x:v>https://sskzvezda.ru/</x:v>
      </x:c>
      <x:c r="I198" s="11" t="str">
        <x:v>Судостроительный профиль, Большой Камень, Аллея Труда, 19 В; общий email и телефоны. HTML прочитан локальным GET; сохранены south-se-ssk.html/.txt и receipt.</x:v>
      </x:c>
    </x:row>
    <x:row r="199" ht="62" customHeight="1">
      <x:c r="A199" s="11" t="str">
        <x:v>SE-S003</x:v>
      </x:c>
      <x:c r="B199" s="15" t="n">
        <x:v>46288</x:v>
      </x:c>
      <x:c r="C199" s="15" t="n">
        <x:v>46304</x:v>
      </x:c>
      <x:c r="D199" s="11" t="str">
        <x:v>Администрация ГО Большой Камень; публикация ГАРАНТ</x:v>
      </x:c>
      <x:c r="E199" s="11" t="str">
        <x:v>Вторичный</x:v>
      </x:c>
      <x:c r="F199" s="11" t="str">
        <x:v>Открыт</x:v>
      </x:c>
      <x:c r="G199" s="11" t="str">
        <x:v>Постановление Администрации городского округа Большой Камень от 23.09.2026 № 3851: прогноз развития на 2027–2029 годы</x:v>
      </x:c>
      <x:c r="H199" s="13" t="str">
        <x:v>https://base.garant.ru/414988082/</x:v>
      </x:c>
      <x:c r="I199" s="11" t="str">
        <x:v>В муниципальном прогнозе завершение основных работ первой очереди на рубеже 2025–2026; продолжение проектирования и строительства объектов второй очереди ССК в 2026–2029. Текст прочитан локальным HTML GET; south-se-ssk-garant.html/.txt.</x:v>
      </x:c>
    </x:row>
    <x:row r="200" ht="62" customHeight="1">
      <x:c r="A200" s="11" t="str">
        <x:v>SE-S004</x:v>
      </x:c>
      <x:c r="B200" s="15" t="str">
        <x:v>Без даты</x:v>
      </x:c>
      <x:c r="C200" s="15" t="n">
        <x:v>46304</x:v>
      </x:c>
      <x:c r="D200" s="11" t="str">
        <x:v>ООО «Промышленный обогрев», ГК ССТ</x:v>
      </x:c>
      <x:c r="E200" s="11" t="str">
        <x:v>Официальный</x:v>
      </x:c>
      <x:c r="F200" s="11" t="str">
        <x:v>Открыт</x:v>
      </x:c>
      <x:c r="G200" s="11" t="str">
        <x:v>«Промышленный обогрев» представит на выставке «НЕВА-2025» российские системы электрообогрева для судостроения и портов</x:v>
      </x:c>
      <x:c r="H200" s="13" t="str">
        <x:v>https://teplodor.ru/promyshlennyj-obogrev-predstavit-na-vystavke-neva-2025-rossijskie-sistemy-jelektroobogreva-dlja-sudostroenija-i-portov/</x:v>
      </x:c>
      <x:c r="I200" s="11" t="str">
        <x:v>Первичное заявление поставщика: ССК Звезда среди клиентов; системы электрообогрева для судов и портовой инфраструктуры. Событие 23–26.09.2025, отдельной даты публикации нет. Не раскрыты конкретная поставка ССК, объект и открытая потребность. HTML сохранён south-se-ssk-eht.</x:v>
      </x:c>
    </x:row>
    <x:row r="201" ht="62" customHeight="1">
      <x:c r="A201" s="11" t="str">
        <x:v>SE-S005</x:v>
      </x:c>
      <x:c r="B201" s="15" t="str">
        <x:v>Без даты</x:v>
      </x:c>
      <x:c r="C201" s="15" t="n">
        <x:v>46304</x:v>
      </x:c>
      <x:c r="D201" s="11" t="str">
        <x:v>Торгово-промышленная палата Приморского края</x:v>
      </x:c>
      <x:c r="E201" s="11" t="str">
        <x:v>Реестр / раскрытие</x:v>
      </x:c>
      <x:c r="F201" s="11" t="str">
        <x:v>Открыт</x:v>
      </x:c>
      <x:c r="G201" s="11" t="str">
        <x:v>Члены ТПП: АО «Горно-Металлургический Комплекс «Дальполиметалл»</x:v>
      </x:c>
      <x:c r="H201" s="13" t="str">
        <x:v>https://prim.tpprf.ru/ru/member_list/</x:v>
      </x:c>
      <x:c r="I201" s="11" t="str">
        <x:v>Точное полное и сокращённое наименование, ИНН 2505008358, ОГРН 1022500614751, Приморский край. Недатированная запись не заменяет актуальную выписку о юридическом статусе.</x:v>
      </x:c>
    </x:row>
    <x:row r="202" ht="62" customHeight="1">
      <x:c r="A202" s="11" t="str">
        <x:v>SE-S006</x:v>
      </x:c>
      <x:c r="B202" s="15" t="n">
        <x:v>45740</x:v>
      </x:c>
      <x:c r="C202" s="15" t="n">
        <x:v>46304</x:v>
      </x:c>
      <x:c r="D202" s="11" t="str">
        <x:v>АО ГМК «Дальполиметалл»</x:v>
      </x:c>
      <x:c r="E202" s="11" t="str">
        <x:v>Закупка</x:v>
      </x:c>
      <x:c r="F202" s="11" t="str">
        <x:v>Открыт</x:v>
      </x:c>
      <x:c r="G202" s="11" t="str">
        <x:v>Приглашаем подрядчика для проведения освидетельствования работ, выполненных в процессе реконструкции ГТС хвостохранилища ЦОФ</x:v>
      </x:c>
      <x:c r="H202" s="13" t="str">
        <x:v>https://dalpolimetall.ru/postavshchikam</x:v>
      </x:c>
      <x:c r="I202" s="11" t="str">
        <x:v>Истёкшее приглашение по уже выполненным работам: пульпонасосная станция, КТП, дамба, водовод оборотной воды, дренажный канал. Срок предложения до 15.04.2025. ОКС: Дальнегорск, пр. 50 лет Октября, 105; +7(42373)3-03-52, доб.152,192.</x:v>
      </x:c>
    </x:row>
    <x:row r="203" ht="62" customHeight="1">
      <x:c r="A203" s="11" t="str">
        <x:v>SE-S007</x:v>
      </x:c>
      <x:c r="B203" s="15" t="n">
        <x:v>44992</x:v>
      </x:c>
      <x:c r="C203" s="15" t="n">
        <x:v>46304</x:v>
      </x:c>
      <x:c r="D203" s="11" t="str">
        <x:v>АО ГМК «Дальполиметалл»</x:v>
      </x:c>
      <x:c r="E203" s="11" t="str">
        <x:v>Официальный</x:v>
      </x:c>
      <x:c r="F203" s="11" t="str">
        <x:v>Открыт</x:v>
      </x:c>
      <x:c r="G203" s="11" t="str">
        <x:v>Общественные слушания: реконструкция ГТС хвостохранилища ЦОФ</x:v>
      </x:c>
      <x:c r="H203" s="13" t="str">
        <x:v>https://dalpolimetall.ru/ob-yavleniya/371-obshchestvennye-slushaniya-2</x:v>
      </x:c>
      <x:c r="I203" s="11" t="str">
        <x:v>Именованная реконструкция. В официальном HTML опубликованы адрес Дальнегорск, пр. 50 лет Октября, 93, office@dalpolimetall.ru, общий телефон +7(42373)3-03-52. PDF вложение не использовано.</x:v>
      </x:c>
    </x:row>
    <x:row r="204" ht="62" customHeight="1">
      <x:c r="A204" s="11" t="str">
        <x:v>SE-S008</x:v>
      </x:c>
      <x:c r="B204" s="15" t="n">
        <x:v>45999</x:v>
      </x:c>
      <x:c r="C204" s="15" t="n">
        <x:v>46304</x:v>
      </x:c>
      <x:c r="D204" s="11" t="str">
        <x:v>Федерация профсоюзов Приморского края</x:v>
      </x:c>
      <x:c r="E204" s="11" t="str">
        <x:v>Официальный</x:v>
      </x:c>
      <x:c r="F204" s="11" t="str">
        <x:v>Открыт</x:v>
      </x:c>
      <x:c r="G204" s="11" t="str">
        <x:v>Встреча председателя Профсоюзов Приморья с профсоюзным активом Дальнегорска</x:v>
      </x:c>
      <x:c r="H204" s="13" t="str">
        <x:v>https://fppk.org/news/events/31221/</x:v>
      </x:c>
      <x:c r="I204" s="11" t="str">
        <x:v>Прямая речь профсоюзного представителя: процедура банкротства Дальполиметалла, начало национализации и восстановления, модернизация; соглашение на 2026–2028. Это датированная оценка участника, не выписка ЕГРЮЛ и не доказательство завершения процедуры.</x:v>
      </x:c>
    </x:row>
    <x:row r="205" ht="62" customHeight="1">
      <x:c r="A205" s="11" t="str">
        <x:v>SE-S009</x:v>
      </x:c>
      <x:c r="B205" s="15" t="n">
        <x:v>45646</x:v>
      </x:c>
      <x:c r="C205" s="15" t="n">
        <x:v>46304</x:v>
      </x:c>
      <x:c r="D205" s="11" t="str">
        <x:v>МЧС России</x:v>
      </x:c>
      <x:c r="E205" s="11" t="str">
        <x:v>Реестр / раскрытие</x:v>
      </x:c>
      <x:c r="F205" s="11" t="str">
        <x:v>Открыт</x:v>
      </x:c>
      <x:c r="G205" s="11" t="str">
        <x:v>Реестр лицензий: ООО «Дальнегорский ГОК», Л 014-00101-25/00104537</x:v>
      </x:c>
      <x:c r="H205" s="13" t="str">
        <x:v>https://digital.mchs.gov.ru/fgpn/license/25-06-2016-004964</x:v>
      </x:c>
      <x:c r="I205" s="11" t="str">
        <x:v>Реестровая карточка прочитана в браузере: ИНН 7718957575, ОГРН 5137746121981, действующая лицензия; адрес юрлица Дальнегорск, пр. 50 лет Октября, зд.192/206; лицензируемое место зд.293 д/111. Дата последнего изменения лицензии, не утверждение неизменности ЕГРЮЛ после неё.</x:v>
      </x:c>
    </x:row>
    <x:row r="206" ht="62" customHeight="1">
      <x:c r="A206" s="11" t="str">
        <x:v>SE-S010</x:v>
      </x:c>
      <x:c r="B206" s="15" t="str">
        <x:v>Без даты</x:v>
      </x:c>
      <x:c r="C206" s="15" t="n">
        <x:v>46304</x:v>
      </x:c>
      <x:c r="D206" s="11" t="str">
        <x:v>ООО «Дальнегорский ГОК»</x:v>
      </x:c>
      <x:c r="E206" s="11" t="str">
        <x:v>Официальный</x:v>
      </x:c>
      <x:c r="F206" s="11" t="str">
        <x:v>Открыт</x:v>
      </x:c>
      <x:c r="G206" s="11" t="str">
        <x:v>Дальнегорский ГОК — официальный сайт, производство и контакты</x:v>
      </x:c>
      <x:c r="H206" s="13" t="str">
        <x:v>https://dgok.ru/</x:v>
      </x:c>
      <x:c r="I206" s="11" t="str">
        <x:v>Производство борной продукции в Дальнегорске; приёмная, ОМТО, конкурсные процедуры, опубликованные ФИО и адреса. Контакты без даты, прочитаны 09.10.2026.</x:v>
      </x:c>
    </x:row>
    <x:row r="207" ht="75" customHeight="1">
      <x:c r="A207" s="11" t="str">
        <x:v>SE-S011</x:v>
      </x:c>
      <x:c r="B207" s="15" t="n">
        <x:v>46062</x:v>
      </x:c>
      <x:c r="C207" s="15" t="n">
        <x:v>46304</x:v>
      </x:c>
      <x:c r="D207" s="11" t="str">
        <x:v>ООО «Дальнегорский ГОК»</x:v>
      </x:c>
      <x:c r="E207" s="11" t="str">
        <x:v>Официальный</x:v>
      </x:c>
      <x:c r="F207" s="11" t="str">
        <x:v>Открыт</x:v>
      </x:c>
      <x:c r="G207" s="11" t="str">
        <x:v>На Дальнегорском ГОКе начнется модернизация экологической инфраструктуры в 2026 году</x:v>
      </x:c>
      <x:c r="H207" s="13" t="str">
        <x:v>https://dgok.ru/news/na_dalnegorskom_goke_nachnetsya_modernizaciya_ekologicheskoy_infrastrukturi_v_2026_godu1770641159207</x:v>
      </x:c>
      <x:c r="I207" s="11" t="str">
        <x:v>Динамическая страница прочитана в Chrome через CUA: проектирование очистных сооружений в собственном порту Рудная Пристань; проектно-изыскательские работы по новому полигону в 2026, строительство планируется 2027; ранее расширялся вторичный отстойник. Принадлежность АО «Росхим». Видимая дата 9 февраля, не дата поискового индекса.</x:v>
      </x:c>
    </x:row>
    <x:row r="208" ht="62" customHeight="1">
      <x:c r="A208" s="11" t="str">
        <x:v>SE-S012</x:v>
      </x:c>
      <x:c r="B208" s="15" t="str">
        <x:v>Без даты</x:v>
      </x:c>
      <x:c r="C208" s="15" t="n">
        <x:v>46304</x:v>
      </x:c>
      <x:c r="D208" s="11" t="str">
        <x:v>ПАО «Русолово»</x:v>
      </x:c>
      <x:c r="E208" s="11" t="str">
        <x:v>Официальный</x:v>
      </x:c>
      <x:c r="F208" s="11" t="str">
        <x:v>Открыт</x:v>
      </x:c>
      <x:c r="G208" s="11" t="str">
        <x:v>АО «ОРК»: информация о банковских реквизитах</x:v>
      </x:c>
      <x:c r="H208" s="13" t="str">
        <x:v>https://rus-olovo.ru/company/ork/governance/details/</x:v>
      </x:c>
      <x:c r="I208" s="11" t="str">
        <x:v>АО «Оловянная рудная компания», ИНН 2717017562; адрес п. Горный, ул. Ленина, 26 А.</x:v>
      </x:c>
    </x:row>
    <x:row r="209" ht="62" customHeight="1">
      <x:c r="A209" s="11" t="str">
        <x:v>SE-S013</x:v>
      </x:c>
      <x:c r="B209" s="15" t="str">
        <x:v>Без даты</x:v>
      </x:c>
      <x:c r="C209" s="15" t="n">
        <x:v>46304</x:v>
      </x:c>
      <x:c r="D209" s="11" t="str">
        <x:v>ПАО «Русолово»</x:v>
      </x:c>
      <x:c r="E209" s="11" t="str">
        <x:v>Официальный</x:v>
      </x:c>
      <x:c r="F209" s="11" t="str">
        <x:v>Открыт</x:v>
      </x:c>
      <x:c r="G209" s="11" t="str">
        <x:v>АО «ОРК»: контакты</x:v>
      </x:c>
      <x:c r="H209" s="13" t="str">
        <x:v>https://rus-olovo.ru/company/ork/contacts/</x:v>
      </x:c>
      <x:c r="I209" s="11" t="str">
        <x:v>Юридический адрес п. Горный, ул. Ленина, 26 А; почтовый адрес п. Солнечный, Ленина,27; телефон +7(42146)2-33-24; общий email группы inforus@seligdar.ru.</x:v>
      </x:c>
    </x:row>
    <x:row r="210" ht="62" customHeight="1">
      <x:c r="A210" s="11" t="str">
        <x:v>SE-S014</x:v>
      </x:c>
      <x:c r="B210" s="15" t="str">
        <x:v>Без даты</x:v>
      </x:c>
      <x:c r="C210" s="15" t="n">
        <x:v>46304</x:v>
      </x:c>
      <x:c r="D210" s="11" t="str">
        <x:v>ПАО «Русолово»</x:v>
      </x:c>
      <x:c r="E210" s="11" t="str">
        <x:v>Официальный</x:v>
      </x:c>
      <x:c r="F210" s="11" t="str">
        <x:v>Открыт</x:v>
      </x:c>
      <x:c r="G210" s="11" t="str">
        <x:v>АО «Оловянная рудная компания»: об организации</x:v>
      </x:c>
      <x:c r="H210" s="13" t="str">
        <x:v>https://rus-olovo.ru/company/ork/about/</x:v>
      </x:c>
      <x:c r="I210" s="11" t="str">
        <x:v>Производственные активы Фестивальное, Перевальное, Солнечная обогатительная фабрика в Хабаровском крае; оператор добычи и обогащения.</x:v>
      </x:c>
    </x:row>
    <x:row r="211" ht="62" customHeight="1">
      <x:c r="A211" s="11" t="str">
        <x:v>SE-S015</x:v>
      </x:c>
      <x:c r="B211" s="15" t="str">
        <x:v>Без даты</x:v>
      </x:c>
      <x:c r="C211" s="15" t="n">
        <x:v>46304</x:v>
      </x:c>
      <x:c r="D211" s="11" t="str">
        <x:v>ПАО «Русолово»</x:v>
      </x:c>
      <x:c r="E211" s="11" t="str">
        <x:v>Официальный</x:v>
      </x:c>
      <x:c r="F211" s="11" t="str">
        <x:v>Открыт</x:v>
      </x:c>
      <x:c r="G211" s="11" t="str">
        <x:v>Перспективные проекты</x:v>
      </x:c>
      <x:c r="H211" s="13" t="str">
        <x:v>https://rus-olovo.ru/geography/perspektivnye-proekty/</x:v>
      </x:c>
      <x:c r="I211" s="11" t="str">
        <x:v>Русолово — оловодобывающий дивизион Селигдара; ОРК и Правоурмийское перечислены действующими предприятиями. Региональный общий номер +7(4212)52-92-10.</x:v>
      </x:c>
    </x:row>
    <x:row r="212" ht="62" customHeight="1">
      <x:c r="A212" s="11" t="str">
        <x:v>SE-S016</x:v>
      </x:c>
      <x:c r="B212" s="15" t="n">
        <x:v>45869</x:v>
      </x:c>
      <x:c r="C212" s="15" t="n">
        <x:v>46304</x:v>
      </x:c>
      <x:c r="D212" s="11" t="str">
        <x:v>ПАО «Русолово»</x:v>
      </x:c>
      <x:c r="E212" s="11" t="str">
        <x:v>Официальный</x:v>
      </x:c>
      <x:c r="F212" s="11" t="str">
        <x:v>Открыт</x:v>
      </x:c>
      <x:c r="G212" s="11" t="str">
        <x:v>ПАО «Русолово» приступило к следующему этапу технического перевооружения обогатительной фабрики ПК «Солнечный»</x:v>
      </x:c>
      <x:c r="H212" s="13" t="str">
        <x:v>https://rus-olovo.ru/pao-rusolovo-pristupilo-k-sleduyushhemu-etapu-tehnicheskogo-perevooruzheniya-obogatitelnoj-fabriki-pk-solnechnyj/</x:v>
      </x:c>
      <x:c r="I212" s="11" t="str">
        <x:v>Начало модернизации шламового отделения, флотационное и гравитационное оборудование; капитальный ремонт отделения запланирован на следующий год, то есть 2026. Выполнение плана 2026 этой публикацией не подтверждено.</x:v>
      </x:c>
    </x:row>
    <x:row r="213" ht="62" customHeight="1">
      <x:c r="A213" s="11" t="str">
        <x:v>SE-S017</x:v>
      </x:c>
      <x:c r="B213" s="15" t="str">
        <x:v>Без даты</x:v>
      </x:c>
      <x:c r="C213" s="15" t="n">
        <x:v>46304</x:v>
      </x:c>
      <x:c r="D213" s="11" t="str">
        <x:v>ПАО «Русолово»</x:v>
      </x:c>
      <x:c r="E213" s="11" t="str">
        <x:v>Официальный</x:v>
      </x:c>
      <x:c r="F213" s="11" t="str">
        <x:v>Открыт</x:v>
      </x:c>
      <x:c r="G213" s="11" t="str">
        <x:v>ООО «Правоурмийское»: информация о банковских реквизитах</x:v>
      </x:c>
      <x:c r="H213" s="13" t="str">
        <x:v>https://rus-olovo.ru/company/pravourmiiskoe/governance/details/</x:v>
      </x:c>
      <x:c r="I213" s="11" t="str">
        <x:v>ИНН 2717015290; опубликованный адрес для запросов документов 682707, Солнечный район, п. Горный, литера А, офис 1. Улица не указана; не восстановлена догадкой.</x:v>
      </x:c>
    </x:row>
    <x:row r="214" ht="62" customHeight="1">
      <x:c r="A214" s="11" t="str">
        <x:v>SE-S018</x:v>
      </x:c>
      <x:c r="B214" s="15" t="str">
        <x:v>Без даты</x:v>
      </x:c>
      <x:c r="C214" s="15" t="n">
        <x:v>46304</x:v>
      </x:c>
      <x:c r="D214" s="11" t="str">
        <x:v>ПАО «Русолово»</x:v>
      </x:c>
      <x:c r="E214" s="11" t="str">
        <x:v>Официальный</x:v>
      </x:c>
      <x:c r="F214" s="11" t="str">
        <x:v>Открыт</x:v>
      </x:c>
      <x:c r="G214" s="11" t="str">
        <x:v>ООО «Правоурмийское»: об организации</x:v>
      </x:c>
      <x:c r="H214" s="13" t="str">
        <x:v>https://rus-olovo.ru/company/pravourmiiskoe/about/</x:v>
      </x:c>
      <x:c r="I214" s="11" t="str">
        <x:v>Разрабатывает Правоурмийское месторождение в Верхнебуреинском районе Хабаровского края; добыча и обогащение оловянных руд, попутные вольфрам и медь.</x:v>
      </x:c>
    </x:row>
    <x:row r="215" ht="62" customHeight="1">
      <x:c r="A215" s="11" t="str">
        <x:v>SE-S019</x:v>
      </x:c>
      <x:c r="B215" s="15" t="n">
        <x:v>46282</x:v>
      </x:c>
      <x:c r="C215" s="15" t="n">
        <x:v>46304</x:v>
      </x:c>
      <x:c r="D215" s="11" t="str">
        <x:v>ПАО «Русолово»</x:v>
      </x:c>
      <x:c r="E215" s="11" t="str">
        <x:v>Официальный</x:v>
      </x:c>
      <x:c r="F215" s="11" t="str">
        <x:v>Открыт</x:v>
      </x:c>
      <x:c r="G215" s="11" t="str">
        <x:v>ПАО «Русолово» расширяет инфраструктуру производственного комплекса «Правоурмийский» в Хабаровском крае</x:v>
      </x:c>
      <x:c r="H215" s="13" t="str">
        <x:v>https://rus-olovo.ru/pao-rusolovo-rasshiryaet-infrastrukturu-proizvodstvennogo-kompleksa-pravourmijskij-v-habarovskom-krae/</x:v>
      </x:c>
      <x:c r="I215" s="11" t="str">
        <x:v>Из шести логистических и сервисных объектов введены три; оставшиеся в завершающей стадии. Само строительство ангаров не доказательство ЭО.</x:v>
      </x:c>
    </x:row>
    <x:row r="216" ht="62" customHeight="1">
      <x:c r="A216" s="11" t="str">
        <x:v>SE-S020</x:v>
      </x:c>
      <x:c r="B216" s="15" t="n">
        <x:v>46175</x:v>
      </x:c>
      <x:c r="C216" s="15" t="n">
        <x:v>46304</x:v>
      </x:c>
      <x:c r="D216" s="11" t="str">
        <x:v>ПАО «Русолово»</x:v>
      </x:c>
      <x:c r="E216" s="11" t="str">
        <x:v>Официальный</x:v>
      </x:c>
      <x:c r="F216" s="11" t="str">
        <x:v>Открыт</x:v>
      </x:c>
      <x:c r="G216" s="11" t="str">
        <x:v>ПАО «Русолово» ввел в опытно-промышленную эксплуатацию топливный комплекс на логистической базе железнодорожной станции Сулук</x:v>
      </x:c>
      <x:c r="H216" s="13" t="str">
        <x:v>https://rus-olovo.ru/pao-rusolovo-vvel-v-opytno-promyshlennuyu-ekspluatatsiyu-toplivnyj-kompleks-na-logisticheskoj-baze-zheleznodorozhnoj-stantsii-suluk/</x:v>
      </x:c>
      <x:c r="I216" s="11" t="str">
        <x:v>Приём, хранение и отпуск нефтепродуктов для ПК Правоурмийский: слив из ж/д цистерн, насосы, резервуары, налив автоцистерн; опытно-промышленная эксплуатация. Конкретный титульный собственник комплекса не назван.</x:v>
      </x:c>
    </x:row>
    <x:row r="217" ht="62" customHeight="1">
      <x:c r="A217" s="11" t="str">
        <x:v>SE-S021</x:v>
      </x:c>
      <x:c r="B217" s="15" t="str">
        <x:v>Без даты</x:v>
      </x:c>
      <x:c r="C217" s="15" t="n">
        <x:v>46304</x:v>
      </x:c>
      <x:c r="D217" s="11" t="str">
        <x:v>ПАО «Русолово»</x:v>
      </x:c>
      <x:c r="E217" s="11" t="str">
        <x:v>Официальный</x:v>
      </x:c>
      <x:c r="F217" s="11" t="str">
        <x:v>Открыт</x:v>
      </x:c>
      <x:c r="G217" s="11" t="str">
        <x:v>Контакты и реквизиты</x:v>
      </x:c>
      <x:c r="H217" s="13" t="str">
        <x:v>https://rus-olovo.ru/suppliers/details/</x:v>
      </x:c>
      <x:c r="I217" s="11" t="str">
        <x:v>Головное ПАО в Москве: Ленинский пр.,6, стр.7, пом.III, комн.47, этаж 3; общий региональный телефон и inforus@seligdar.ru; это группа, не местное юрлицо с тем же ИНН.</x:v>
      </x:c>
    </x:row>
    <x:row r="218" ht="62" customHeight="1">
      <x:c r="A218" s="11" t="str">
        <x:v>SE-S022</x:v>
      </x:c>
      <x:c r="B218" s="15" t="str">
        <x:v>Без даты</x:v>
      </x:c>
      <x:c r="C218" s="15" t="n">
        <x:v>46304</x:v>
      </x:c>
      <x:c r="D218" s="11" t="str">
        <x:v>Интерактивный портал службы занятости Хабаровского края</x:v>
      </x:c>
      <x:c r="E218" s="11" t="str">
        <x:v>Официальный</x:v>
      </x:c>
      <x:c r="F218" s="11" t="str">
        <x:v>Открыт</x:v>
      </x:c>
      <x:c r="G218" s="11" t="str">
        <x:v>Работодатель ООО «Амурсталь»</x:v>
      </x:c>
      <x:c r="H218" s="13" t="str">
        <x:v>https://sz27.ru/employer/detail/?companyId=d306ead6-cb71-4cec-a4f7-95e1a4fb5e69</x:v>
      </x:c>
      <x:c r="I218" s="11" t="str">
        <x:v>Точное юрлицо, ИНН 2723188252, Комсомольск-на-Амуре, Вагонная,30; info@amurstal.com. Телефон +7(4217)52-95-13 относится к подбору персонала. HTML сохранён south-se-amur-job.</x:v>
      </x:c>
    </x:row>
    <x:row r="219" ht="62" customHeight="1">
      <x:c r="A219" s="11" t="str">
        <x:v>SE-S023</x:v>
      </x:c>
      <x:c r="B219" s="15" t="str">
        <x:v>Без даты</x:v>
      </x:c>
      <x:c r="C219" s="15" t="n">
        <x:v>46304</x:v>
      </x:c>
      <x:c r="D219" s="11" t="str">
        <x:v>АО «Автоматизированные системы и комплексы»</x:v>
      </x:c>
      <x:c r="E219" s="11" t="str">
        <x:v>Официальный</x:v>
      </x:c>
      <x:c r="F219" s="11" t="str">
        <x:v>Открыт</x:v>
      </x:c>
      <x:c r="G219" s="11" t="str">
        <x:v>Сортовые и проволочные прокатные станы — реализованные проекты</x:v>
      </x:c>
      <x:c r="H219" s="13" t="str">
        <x:v>https://asc-ural.ru/tw/section/</x:v>
      </x:c>
      <x:c r="I219" s="11" t="str">
        <x:v>Первичный референс исполнителя: Амурсталь, 2024 документация и электрооборудование центрального поста смазки стана 320/150; 2025 модернизация электроприводов ЦПС и правильной машины, II этап адъюстажа. Страница недатирована, годы работ явно указаны. HTML south-se-amur-asc.</x:v>
      </x:c>
    </x:row>
    <x:row r="220" ht="62" customHeight="1">
      <x:c r="A220" s="11" t="str">
        <x:v>SE-S024</x:v>
      </x:c>
      <x:c r="B220" s="15" t="n">
        <x:v>46069</x:v>
      </x:c>
      <x:c r="C220" s="15" t="n">
        <x:v>46304</x:v>
      </x:c>
      <x:c r="D220" s="11" t="str">
        <x:v>Хабаровская студия телевидения</x:v>
      </x:c>
      <x:c r="E220" s="11" t="str">
        <x:v>Вторичный</x:v>
      </x:c>
      <x:c r="F220" s="11" t="str">
        <x:v>Открыт</x:v>
      </x:c>
      <x:c r="G220" s="11" t="str">
        <x:v>«Амурсталь» внедряет экономику замкнутого цикла</x:v>
      </x:c>
      <x:c r="H220" s="13" t="str">
        <x:v>https://khabarovsktv.ru/node/29470</x:v>
      </x:c>
      <x:c r="I220" s="11" t="str">
        <x:v>Действующая оборотная водная система Амурстали: первичные и вторичные отстойники, градирни, шламонакопители и насосные станции. Описывает эксплуатацию, не новое строительство этих сооружений.</x:v>
      </x:c>
    </x:row>
    <x:row r="221" ht="62" customHeight="1">
      <x:c r="A221" s="11" t="str">
        <x:v>SE-S025</x:v>
      </x:c>
      <x:c r="B221" s="15" t="n">
        <x:v>46231</x:v>
      </x:c>
      <x:c r="C221" s="15" t="n">
        <x:v>46304</x:v>
      </x:c>
      <x:c r="D221" s="11" t="str">
        <x:v>СРО «Союз реконструкторов и строителей Дальнего Востока»</x:v>
      </x:c>
      <x:c r="E221" s="11" t="str">
        <x:v>Реестр / раскрытие</x:v>
      </x:c>
      <x:c r="F221" s="11" t="str">
        <x:v>Открыт</x:v>
      </x:c>
      <x:c r="G221" s="11" t="str">
        <x:v>АО «Ургалуголь» — сведения о члене СРО</x:v>
      </x:c>
      <x:c r="H221" s="13" t="str">
        <x:v>https://www.srskdv.ru/ao-urgalugol</x:v>
      </x:c>
      <x:c r="I221" s="11" t="str">
        <x:v>Идентичность АО Ургалуголь, ИНН 2710001186, ОГРН 1022700732504; адрес рп Чегдомын, Магистральная,2. Дата обновления карточки 28.07.2026.</x:v>
      </x:c>
    </x:row>
    <x:row r="222" ht="62" customHeight="1">
      <x:c r="A222" s="11" t="str">
        <x:v>SE-S026</x:v>
      </x:c>
      <x:c r="B222" s="15" t="str">
        <x:v>Без даты</x:v>
      </x:c>
      <x:c r="C222" s="15" t="n">
        <x:v>46304</x:v>
      </x:c>
      <x:c r="D222" s="11" t="str">
        <x:v>Интерактивный портал службы занятости Хабаровского края</x:v>
      </x:c>
      <x:c r="E222" s="11" t="str">
        <x:v>Официальный</x:v>
      </x:c>
      <x:c r="F222" s="11" t="str">
        <x:v>Открыт</x:v>
      </x:c>
      <x:c r="G222" s="11" t="str">
        <x:v>Работодатель АО «Ургалуголь» Сибирской угольной энергетической компании</x:v>
      </x:c>
      <x:c r="H222" s="13" t="str">
        <x:v>https://sz27.ru/employer/detail/?companyId=9ee11c3a-75e3-11e6-8852-000c2973da2c</x:v>
      </x:c>
      <x:c r="I222" s="11" t="str">
        <x:v>ИНН 2710001186, Чегдомын, Магистральная,2, принадлежность СУЭК. Контакт +7(42149)5-23-38 доб.4489 и LebedevaOlS@suek.ru опубликован для кадровой связи, не закупок. HTML south-se-urgal-job.</x:v>
      </x:c>
    </x:row>
    <x:row r="223" ht="62" customHeight="1">
      <x:c r="A223" s="11" t="str">
        <x:v>SE-S027</x:v>
      </x:c>
      <x:c r="B223" s="15" t="n">
        <x:v>45835</x:v>
      </x:c>
      <x:c r="C223" s="15" t="n">
        <x:v>46304</x:v>
      </x:c>
      <x:c r="D223" s="11" t="str">
        <x:v>Тихоокеанская звезда, пресс-центр предприятия</x:v>
      </x:c>
      <x:c r="E223" s="11" t="str">
        <x:v>Вторичный</x:v>
      </x:c>
      <x:c r="F223" s="11" t="str">
        <x:v>Открыт</x:v>
      </x:c>
      <x:c r="G223" s="11" t="str">
        <x:v>«Ургалуголь» побил новые рекорды в добыче, погрузке и крепости коллектива</x:v>
      </x:c>
      <x:c r="H223" s="13" t="str">
        <x:v>https://toz.su/press_center/urgalugol_pobil_novye_rekordy_v_dobyche_pogruzke_i_kreposti_kollektiva/</x:v>
      </x:c>
      <x:c r="I223" s="11" t="str">
        <x:v>Прямое интервью руководителя: глубокая модернизация ОФ Чегдомын; новая флотация запущена в опытную эксплуатацию к 2025, продолжается приёмка; одна линия модернизирована. Выход фабрики на плановые параметры ожидался в конце III квартала 2025. Факт достижения этих параметров в указанный срок не проверен.</x:v>
      </x:c>
    </x:row>
    <x:row r="224" ht="62" customHeight="1">
      <x:c r="A224" s="11" t="str">
        <x:v>SE-S028</x:v>
      </x:c>
      <x:c r="B224" s="15" t="n">
        <x:v>45450</x:v>
      </x:c>
      <x:c r="C224" s="15" t="n">
        <x:v>46304</x:v>
      </x:c>
      <x:c r="D224" s="11" t="str">
        <x:v>B2B-Center, заказчик АО «Ургалуголь»</x:v>
      </x:c>
      <x:c r="E224" s="11" t="str">
        <x:v>Закупка</x:v>
      </x:c>
      <x:c r="F224" s="11" t="str">
        <x:v>Открыт</x:v>
      </x:c>
      <x:c r="G224" s="11" t="str">
        <x:v>Выполнение комплекса работ по реконструкции обогатительной фабрики «Чегдомын» — процедура №3544488</x:v>
      </x:c>
      <x:c r="H224" s="13" t="str">
        <x:v>https://www.b2b-center.ru/market/vypolnenie-kompleksa-rabot-po-rekonstruktsii-obogatitelnoi-fabriki/tender-3544488/</x:v>
      </x:c>
      <x:c r="I224" s="11" t="str">
        <x:v>Историческая реконструкция флотации, производственный адрес Чегдомын, Магистральная, стр.2. Процедура отменена 07.06.2024 по истечении срока; не действующая закупка. Аббревиатуры ЭМ/ЭО не подтверждают электрообогрев.</x:v>
      </x:c>
    </x:row>
    <x:row r="225" ht="62" customHeight="1">
      <x:c r="A225" s="11" t="str">
        <x:v>SE-S029</x:v>
      </x:c>
      <x:c r="B225" s="15" t="str">
        <x:v>Без даты</x:v>
      </x:c>
      <x:c r="C225" s="15" t="n">
        <x:v>46304</x:v>
      </x:c>
      <x:c r="D225" s="11" t="str">
        <x:v>КРДВ, портал Работа на Дальнем Востоке</x:v>
      </x:c>
      <x:c r="E225" s="11" t="str">
        <x:v>Официальный</x:v>
      </x:c>
      <x:c r="F225" s="11" t="str">
        <x:v>Открыт</x:v>
      </x:c>
      <x:c r="G225" s="11" t="str">
        <x:v>Инженер по релейной защите и автоматике — ООО «Дальневосточный графит»</x:v>
      </x:c>
      <x:c r="H225" s="13" t="str">
        <x:v>https://rabota.erdc.ru/job/tproduct/496204078-102990949371-inzhener-po-releinoi-zaschite-i-avtomati</x:v>
      </x:c>
      <x:c r="I225" s="11" t="str">
        <x:v>Полное и краткое наименование ООО Дальневосточный графит / Дальграфит; ИНН 7901532437; место работы ЕАО, ТОР Амуро-Хинганская, с. Союзное. Присутствие подтверждает работодатель, не один проект.</x:v>
      </x:c>
    </x:row>
    <x:row r="226" ht="62" customHeight="1">
      <x:c r="A226" s="11" t="str">
        <x:v>SE-S030</x:v>
      </x:c>
      <x:c r="B226" s="15" t="str">
        <x:v>Без даты</x:v>
      </x:c>
      <x:c r="C226" s="15" t="n">
        <x:v>46304</x:v>
      </x:c>
      <x:c r="D226" s="11" t="str">
        <x:v>ООО «Дальграфит»</x:v>
      </x:c>
      <x:c r="E226" s="11" t="str">
        <x:v>Официальный</x:v>
      </x:c>
      <x:c r="F226" s="11" t="str">
        <x:v>Открыт</x:v>
      </x:c>
      <x:c r="G226" s="11" t="str">
        <x:v>Dalgraphite — официальный сайт</x:v>
      </x:c>
      <x:c r="H226" s="13" t="str">
        <x:v>https://dalgraphite.ru/</x:v>
      </x:c>
      <x:c r="I226" s="11" t="str">
        <x:v>Опубликованный офис: Биробиджан, пр.60-летия СССР,26, оф.307; +7(42622)22-3-40; info@dalgraphite.com. В контенте остаются старые сроки 2023; адрес обозначен опубликованным офисом, не актуальной выпиской ЕГРЮЛ.</x:v>
      </x:c>
    </x:row>
    <x:row r="227" ht="62" customHeight="1">
      <x:c r="A227" s="11" t="str">
        <x:v>SE-S031</x:v>
      </x:c>
      <x:c r="B227" s="15" t="n">
        <x:v>45090</x:v>
      </x:c>
      <x:c r="C227" s="15" t="n">
        <x:v>46304</x:v>
      </x:c>
      <x:c r="D227" s="11" t="str">
        <x:v>ООО «Дальграфит»</x:v>
      </x:c>
      <x:c r="E227" s="11" t="str">
        <x:v>Официальный</x:v>
      </x:c>
      <x:c r="F227" s="11" t="str">
        <x:v>Открыт</x:v>
      </x:c>
      <x:c r="G227" s="11" t="str">
        <x:v>Строительство горно-обогатительного комбината на месторождении Союзное</x:v>
      </x:c>
      <x:c r="H227" s="13" t="str">
        <x:v>https://dalgraphite.ru/en/news/23-stroitelstvo.html</x:v>
      </x:c>
      <x:c r="I227" s="11" t="str">
        <x:v>Историческое сообщение о монтаже фабрики и автоматики, водозабора/трубопровода и модульной пароводогрейной котельной. Не принимается за текущую стадию 2026.</x:v>
      </x:c>
    </x:row>
    <x:row r="228" ht="62" customHeight="1">
      <x:c r="A228" s="11" t="str">
        <x:v>SE-S032</x:v>
      </x:c>
      <x:c r="B228" s="15" t="n">
        <x:v>46072</x:v>
      </x:c>
      <x:c r="C228" s="15" t="n">
        <x:v>46304</x:v>
      </x:c>
      <x:c r="D228" s="11" t="str">
        <x:v>NEDRADV</x:v>
      </x:c>
      <x:c r="E228" s="11" t="str">
        <x:v>Вторичный</x:v>
      </x:c>
      <x:c r="F228" s="11" t="str">
        <x:v>Открыт</x:v>
      </x:c>
      <x:c r="G228" s="11" t="str">
        <x:v>Ввод ГОКа на Союзном месторождении графита ожидается в сентябре</x:v>
      </x:c>
      <x:c r="H228" s="13" t="str">
        <x:v>https://nedradv.ru/nedradv/ru/page_news?obj=157af18178b3e53037095a5ff011b247</x:v>
      </x:c>
      <x:c r="I228" s="11" t="str">
        <x:v>По данным КРДВ: промышленный запуск намечен на сентябрь 2026; пусконаладка началась в начале 2025; предприятие относится к Группе Магнезит. Подтверждения фактического ввода после сентября не найдено. Официальная публикация Минвостокразвития недоступна 403.</x:v>
      </x:c>
    </x:row>
    <x:row r="229" ht="62" customHeight="1">
      <x:c r="A229" s="11" t="str">
        <x:v>SE-S033</x:v>
      </x:c>
      <x:c r="B229" s="15" t="n">
        <x:v>44806</x:v>
      </x:c>
      <x:c r="C229" s="15" t="n">
        <x:v>46304</x:v>
      </x:c>
      <x:c r="D229" s="11" t="str">
        <x:v>Brucite+</x:v>
      </x:c>
      <x:c r="E229" s="11" t="str">
        <x:v>Официальный</x:v>
      </x:c>
      <x:c r="F229" s="11" t="str">
        <x:v>Открыт</x:v>
      </x:c>
      <x:c r="G229" s="11" t="str">
        <x:v>Торжественное открытие фабрики на Кульдурском руднике</x:v>
      </x:c>
      <x:c r="H229" s="13" t="str">
        <x:v>https://brucite.plus/news/otkrytie-fabriki-na-kuldurskom-rudnike/</x:v>
      </x:c>
      <x:c r="I229" s="11" t="str">
        <x:v>Новая дробильно-обогатительная фабрика XRT открыта 23.08.2022; историческое завершённое строительство. Не доказаны новые жидкостные узлы или текущая заявка на ЭО.</x:v>
      </x:c>
    </x:row>
    <x:row r="230" ht="62" customHeight="1">
      <x:c r="A230" s="11" t="str">
        <x:v>SE-S034</x:v>
      </x:c>
      <x:c r="B230" s="15" t="str">
        <x:v>Без даты</x:v>
      </x:c>
      <x:c r="C230" s="15" t="n">
        <x:v>46304</x:v>
      </x:c>
      <x:c r="D230" s="11" t="str">
        <x:v>Brucite+</x:v>
      </x:c>
      <x:c r="E230" s="11" t="str">
        <x:v>Официальный</x:v>
      </x:c>
      <x:c r="F230" s="11" t="str">
        <x:v>Открыт</x:v>
      </x:c>
      <x:c r="G230" s="11" t="str">
        <x:v>Контакты</x:v>
      </x:c>
      <x:c r="H230" s="13" t="str">
        <x:v>https://brucite.plus/contacts/</x:v>
      </x:c>
      <x:c r="I230" s="11" t="str">
        <x:v>Кульдурское месторождение — Облученский район ЕАО; Савкинское — Октябрьский район ЕАО. Общий местный номер +7(42622)25-7-50. Принадлежность группы не равнозначна доказательству единого юрлица двух активов.</x:v>
      </x:c>
    </x:row>
    <x:row r="231" ht="62" customHeight="1">
      <x:c r="A231" s="11" t="str">
        <x:v>SE-S035</x:v>
      </x:c>
      <x:c r="B231" s="15" t="n">
        <x:v>45959</x:v>
      </x:c>
      <x:c r="C231" s="15" t="n">
        <x:v>46304</x:v>
      </x:c>
      <x:c r="D231" s="11" t="str">
        <x:v>Brucite+</x:v>
      </x:c>
      <x:c r="E231" s="11" t="str">
        <x:v>Официальный</x:v>
      </x:c>
      <x:c r="F231" s="11" t="str">
        <x:v>Открыт</x:v>
      </x:c>
      <x:c r="G231" s="11" t="str">
        <x:v>Development of the deposits in the Far East. Autumn 2025</x:v>
      </x:c>
      <x:c r="H231" s="13" t="str">
        <x:v>https://brucite.plus/en/news/development-deposits-far-east/</x:v>
      </x:c>
      <x:c r="I231" s="11" t="str">
        <x:v>Подтверждение запасов Кульдурского в сентябре 2025, согласования расширения границ и Южного участка; подготовка опытного карьера Савкинского, дальнейшая геология 2026. Не раскрыт состав жидкостной/КИП инфраструктуры.</x:v>
      </x:c>
    </x:row>
    <x:row r="232" ht="62" customHeight="1">
      <x:c r="A232" s="11" t="str">
        <x:v>SE-S036</x:v>
      </x:c>
      <x:c r="B232" s="15" t="str">
        <x:v>Без даты</x:v>
      </x:c>
      <x:c r="C232" s="15" t="n">
        <x:v>46304</x:v>
      </x:c>
      <x:c r="D232" s="11" t="str">
        <x:v>Фирмотека</x:v>
      </x:c>
      <x:c r="E232" s="11" t="str">
        <x:v>Вторичный</x:v>
      </x:c>
      <x:c r="F232" s="11" t="str">
        <x:v>Открыт</x:v>
      </x:c>
      <x:c r="G232" s="11" t="str">
        <x:v>ООО «Дальнегорский ГОК», ИНН 7718957575</x:v>
      </x:c>
      <x:c r="H232" s="13" t="str">
        <x:v>https://firmoteka.ru/7718957575</x:v>
      </x:c>
      <x:c r="I232" s="11" t="str">
        <x:v>Подробный блок указывает начатое 31.07.2026 присоединение ООО ГХК Бор к Дальнегорскому ГОКу с продолжением деятельности последнего; автоматический заголовок «недействующая» с этим противоречит. Использовано только как сигнал сверить реорганизацию, не как доказанный итог ЕГРЮЛ.</x:v>
      </x:c>
    </x:row>
    <x:row r="233" ht="62" customHeight="1">
      <x:c r="A233" s="11" t="str">
        <x:v>W-S01</x:v>
      </x:c>
      <x:c r="B233" s="15" t="str">
        <x:v>Без даты</x:v>
      </x:c>
      <x:c r="C233" s="15" t="n">
        <x:v>46303</x:v>
      </x:c>
      <x:c r="D233" s="11" t="str">
        <x:v>ООО «Якутгазпроект»</x:v>
      </x:c>
      <x:c r="E233" s="11" t="str">
        <x:v>Официальный</x:v>
      </x:c>
      <x:c r="F233" s="11" t="str">
        <x:v>Открыт</x:v>
      </x:c>
      <x:c r="G233" s="11" t="str">
        <x:v>Контакты ООО «Якутгазпроект»</x:v>
      </x:c>
      <x:c r="H233" s="13" t="str">
        <x:v>https://yakutgazproekt.ru/kontakty-1</x:v>
      </x:c>
      <x:c r="I233" s="11" t="str">
        <x:v>Офис Якутск, профильные отделы, контакты и ФИО на недатированной странице</x:v>
      </x:c>
    </x:row>
    <x:row r="234" ht="62" customHeight="1">
      <x:c r="A234" s="11" t="str">
        <x:v>W-S02</x:v>
      </x:c>
      <x:c r="B234" s="15" t="str">
        <x:v>Без даты</x:v>
      </x:c>
      <x:c r="C234" s="15" t="n">
        <x:v>46303</x:v>
      </x:c>
      <x:c r="D234" s="11" t="str">
        <x:v>ООО «Якутгазпроект»</x:v>
      </x:c>
      <x:c r="E234" s="11" t="str">
        <x:v>Официальный</x:v>
      </x:c>
      <x:c r="F234" s="11" t="str">
        <x:v>Открыт</x:v>
      </x:c>
      <x:c r="G234" s="11" t="str">
        <x:v>Проекты</x:v>
      </x:c>
      <x:c r="H234" s="13" t="str">
        <x:v>https://yakutgazproekt.ru/proekty</x:v>
      </x:c>
      <x:c r="I234" s="11" t="str">
        <x:v>Портфолио ГРС, обустройства ГКМ, узла сепарации Средневилюйского; годы отсутствуют</x:v>
      </x:c>
    </x:row>
    <x:row r="235" ht="62" customHeight="1">
      <x:c r="A235" s="11" t="str">
        <x:v>W-S03</x:v>
      </x:c>
      <x:c r="B235" s="15" t="str">
        <x:v>Без даты</x:v>
      </x:c>
      <x:c r="C235" s="15" t="n">
        <x:v>46303</x:v>
      </x:c>
      <x:c r="D235" s="11" t="str">
        <x:v>Energybase</x:v>
      </x:c>
      <x:c r="E235" s="11" t="str">
        <x:v>Вторичный</x:v>
      </x:c>
      <x:c r="F235" s="11" t="str">
        <x:v>Открыт</x:v>
      </x:c>
      <x:c r="G235" s="11" t="str">
        <x:v>ООО «Якутгазпроект»</x:v>
      </x:c>
      <x:c r="H235" s="13" t="str">
        <x:v>https://energybase.ru/vendor/yakutgazproekt</x:v>
      </x:c>
      <x:c r="I235" s="11" t="str">
        <x:v>ИНН 1410003769; только идентификация, список закупок по профилю не является контрактами института</x:v>
      </x:c>
    </x:row>
    <x:row r="236" ht="62" customHeight="1">
      <x:c r="A236" s="11" t="str">
        <x:v>W-S04</x:v>
      </x:c>
      <x:c r="B236" s="15" t="str">
        <x:v>Без даты</x:v>
      </x:c>
      <x:c r="C236" s="15" t="n">
        <x:v>46303</x:v>
      </x:c>
      <x:c r="D236" s="11" t="str">
        <x:v>Институт «Якутнипроалмаз»</x:v>
      </x:c>
      <x:c r="E236" s="11" t="str">
        <x:v>Официальный</x:v>
      </x:c>
      <x:c r="F236" s="11" t="str">
        <x:v>Открыт</x:v>
      </x:c>
      <x:c r="G236" s="11" t="str">
        <x:v>Контактная информация</x:v>
      </x:c>
      <x:c r="H236" s="13" t="str">
        <x:v>https://ynalrosa.ru/contacts/</x:v>
      </x:c>
      <x:c r="I236" s="11" t="str">
        <x:v>Институт АК АЛРОСА; адрес Мирный и общий контакт</x:v>
      </x:c>
    </x:row>
    <x:row r="237" ht="62" customHeight="1">
      <x:c r="A237" s="11" t="str">
        <x:v>W-S05</x:v>
      </x:c>
      <x:c r="B237" s="15" t="n">
        <x:v>45502</x:v>
      </x:c>
      <x:c r="C237" s="15" t="n">
        <x:v>46303</x:v>
      </x:c>
      <x:c r="D237" s="11" t="str">
        <x:v>АЛРОСА</x:v>
      </x:c>
      <x:c r="E237" s="11" t="str">
        <x:v>Официальный</x:v>
      </x:c>
      <x:c r="F237" s="11" t="str">
        <x:v>Открыт</x:v>
      </x:c>
      <x:c r="G237" s="11" t="str">
        <x:v>АЛРОСА начала бурение замораживающих скважин для строительства рудника «Мир-Глубокий»</x:v>
      </x:c>
      <x:c r="H237" s="13" t="str">
        <x:v>https://www.alrosa.ru/press-center/news/2024/alrosa-nachala-burenie-zamorazhivayushchikh-skvazhin-dlya-stroitelstva-rudnika-mir-glubokiy-/</x:v>
      </x:c>
      <x:c r="I237" s="11" t="str">
        <x:v>Проект стволов разработан Якутнипроалмаз; подготовительные буровые работы</x:v>
      </x:c>
    </x:row>
    <x:row r="238" ht="62" customHeight="1">
      <x:c r="A238" s="11" t="str">
        <x:v>W-S06</x:v>
      </x:c>
      <x:c r="B238" s="15" t="n">
        <x:v>46140</x:v>
      </x:c>
      <x:c r="C238" s="15" t="n">
        <x:v>46303</x:v>
      </x:c>
      <x:c r="D238" s="11" t="str">
        <x:v>АЛРОСА</x:v>
      </x:c>
      <x:c r="E238" s="11" t="str">
        <x:v>Официальный</x:v>
      </x:c>
      <x:c r="F238" s="11" t="str">
        <x:v>Открыт</x:v>
      </x:c>
      <x:c r="G238" s="11" t="str">
        <x:v>АЛРОСА подвела итоги 2025 года и представила ключевые проекты развития на форуме «Хозактив-2026»</x:v>
      </x:c>
      <x:c r="H238" s="13" t="str">
        <x:v>https://www.alrosa.ru/press-center/news/2026/alrosa-podvela-itogi-2025-goda-i-predstavila-klyuchevye-proekty-razvitiya-na-forume-khozaktiv-2026/</x:v>
      </x:c>
      <x:c r="I238" s="11" t="str">
        <x:v>Основной этап Мир-Глубокий возможен с 2027, проект экспертизу получил, подготовка завершена</x:v>
      </x:c>
    </x:row>
    <x:row r="239" ht="62" customHeight="1">
      <x:c r="A239" s="11" t="str">
        <x:v>W-S07</x:v>
      </x:c>
      <x:c r="B239" s="15" t="str">
        <x:v>Без даты</x:v>
      </x:c>
      <x:c r="C239" s="15" t="n">
        <x:v>46303</x:v>
      </x:c>
      <x:c r="D239" s="11" t="str">
        <x:v>ООО «Озерное»</x:v>
      </x:c>
      <x:c r="E239" s="11" t="str">
        <x:v>Официальный</x:v>
      </x:c>
      <x:c r="F239" s="11" t="str">
        <x:v>Открыт</x:v>
      </x:c>
      <x:c r="G239" s="11" t="str">
        <x:v>Контакты</x:v>
      </x:c>
      <x:c r="H239" s="13" t="str">
        <x:v>https://oz-mine.com/contacts/</x:v>
      </x:c>
      <x:c r="I239" s="11" t="str">
        <x:v>Офис Улан-Удэ и ГОК Озёрный, телефон; email сбыта/прессы не закупки</x:v>
      </x:c>
    </x:row>
    <x:row r="240" ht="62" customHeight="1">
      <x:c r="A240" s="11" t="str">
        <x:v>W-S08</x:v>
      </x:c>
      <x:c r="B240" s="15" t="str">
        <x:v>Без даты</x:v>
      </x:c>
      <x:c r="C240" s="15" t="n">
        <x:v>46303</x:v>
      </x:c>
      <x:c r="D240" s="11" t="str">
        <x:v>ООО «Озерное»</x:v>
      </x:c>
      <x:c r="E240" s="11" t="str">
        <x:v>Официальный</x:v>
      </x:c>
      <x:c r="F240" s="11" t="str">
        <x:v>Открыт</x:v>
      </x:c>
      <x:c r="G240" s="11" t="str">
        <x:v>Технологии</x:v>
      </x:c>
      <x:c r="H240" s="13" t="str">
        <x:v>https://oz-mine.com/tech/</x:v>
      </x:c>
      <x:c r="I240" s="11" t="str">
        <x:v>Переработка руды с реагентами, ультратонкое измельчение</x:v>
      </x:c>
    </x:row>
    <x:row r="241" ht="62" customHeight="1">
      <x:c r="A241" s="11" t="str">
        <x:v>W-S09</x:v>
      </x:c>
      <x:c r="B241" s="15" t="str">
        <x:v>Без даты</x:v>
      </x:c>
      <x:c r="C241" s="15" t="n">
        <x:v>46303</x:v>
      </x:c>
      <x:c r="D241" s="11" t="str">
        <x:v>ООО «Озерное»</x:v>
      </x:c>
      <x:c r="E241" s="11" t="str">
        <x:v>Официальный</x:v>
      </x:c>
      <x:c r="F241" s="11" t="str">
        <x:v>Открыт</x:v>
      </x:c>
      <x:c r="G241" s="11" t="str">
        <x:v>Озёрный ГОК</x:v>
      </x:c>
      <x:c r="H241" s="13" t="str">
        <x:v>https://oz-mine.com/</x:v>
      </x:c>
      <x:c r="I241" s="11" t="str">
        <x:v>ГОК в Бурятии; запуск 2024</x:v>
      </x:c>
    </x:row>
    <x:row r="242" ht="62" customHeight="1">
      <x:c r="A242" s="11" t="str">
        <x:v>W-S10</x:v>
      </x:c>
      <x:c r="B242" s="15" t="n">
        <x:v>46203</x:v>
      </x:c>
      <x:c r="C242" s="15" t="n">
        <x:v>46303</x:v>
      </x:c>
      <x:c r="D242" s="11" t="str">
        <x:v>Инвестиционный портал Республики Бурятия</x:v>
      </x:c>
      <x:c r="E242" s="11" t="str">
        <x:v>Официальный</x:v>
      </x:c>
      <x:c r="F242" s="11" t="str">
        <x:v>Открыт</x:v>
      </x:c>
      <x:c r="G242" s="11" t="str">
        <x:v>Реестр инвестиционных проектов</x:v>
      </x:c>
      <x:c r="H242" s="13" t="str">
        <x:v>https://invest-buryatia.ru/reestr</x:v>
      </x:c>
      <x:c r="I242" s="11" t="str">
        <x:v>Актуальный реестр инициаторов, проектов, периодов и статусов; место проекта не заменяет адрес организации</x:v>
      </x:c>
    </x:row>
    <x:row r="243" ht="62" customHeight="1">
      <x:c r="A243" s="11" t="str">
        <x:v>W-S11</x:v>
      </x:c>
      <x:c r="B243" s="15" t="n">
        <x:v>46303</x:v>
      </x:c>
      <x:c r="C243" s="15" t="n">
        <x:v>46303</x:v>
      </x:c>
      <x:c r="D243" s="11" t="str">
        <x:v>Администрация Каларского округа / Северная правда</x:v>
      </x:c>
      <x:c r="E243" s="11" t="str">
        <x:v>Официальный</x:v>
      </x:c>
      <x:c r="F243" s="11" t="str">
        <x:v>Открыт</x:v>
      </x:c>
      <x:c r="G243" s="11" t="str">
        <x:v>Уведомление об общественных обсуждениях: ГМК Удокан. II очередь. Технологический комплекс</x:v>
      </x:c>
      <x:c r="H243" s="13" t="str">
        <x:v>https://newchara.ru/28033-uvedomlenie-o-provedenii-obshhestvennyh-obsuzhdenij-po-obektu-gosudarstvennoj-ekologicheskoj-ekspertizy-federalnogo-urovnya-proektnaya-dokumentacziya-gmk-udokan-ii-ochered-stroite-3/</x:v>
      </x:c>
      <x:c r="I243" s="11" t="str">
        <x:v>ООО Удоканская медь ИНН, юридический и фактический адрес, план II очереди, дирекция проектирования и даты обсуждений</x:v>
      </x:c>
    </x:row>
    <x:row r="244" ht="62" customHeight="1">
      <x:c r="A244" s="11" t="str">
        <x:v>W-S12</x:v>
      </x:c>
      <x:c r="B244" s="15" t="str">
        <x:v>Без даты</x:v>
      </x:c>
      <x:c r="C244" s="15" t="n">
        <x:v>46303</x:v>
      </x:c>
      <x:c r="D244" s="11" t="str">
        <x:v>ООО «Ист КонТех»</x:v>
      </x:c>
      <x:c r="E244" s="11" t="str">
        <x:v>Официальный</x:v>
      </x:c>
      <x:c r="F244" s="11" t="str">
        <x:v>Открыт</x:v>
      </x:c>
      <x:c r="G244" s="11" t="str">
        <x:v>Ист КонТех</x:v>
      </x:c>
      <x:c r="H244" s="13" t="str">
        <x:v>https://www.eastcon.tech/</x:v>
      </x:c>
      <x:c r="I244" s="11" t="str">
        <x:v>Промышленный подрядчик; фактический офис Чита, телефон/email, портфолио; HTML сохранён</x:v>
      </x:c>
    </x:row>
    <x:row r="245" ht="62" customHeight="1">
      <x:c r="A245" s="11" t="str">
        <x:v>W-S13</x:v>
      </x:c>
      <x:c r="B245" s="15" t="str">
        <x:v>Без даты</x:v>
      </x:c>
      <x:c r="C245" s="15" t="n">
        <x:v>46303</x:v>
      </x:c>
      <x:c r="D245" s="11" t="str">
        <x:v>ООО «Ист КонТех»</x:v>
      </x:c>
      <x:c r="E245" s="11" t="str">
        <x:v>Официальный</x:v>
      </x:c>
      <x:c r="F245" s="11" t="str">
        <x:v>Открыт</x:v>
      </x:c>
      <x:c r="G245" s="11" t="str">
        <x:v>Горно-обогатительный комбинат «Култуминский»</x:v>
      </x:c>
      <x:c r="H245" s="13" t="str">
        <x:v>https://www.eastcon.tech/project/kultuma/</x:v>
      </x:c>
      <x:c r="I245" s="11" t="str">
        <x:v>Подряд под ключ и монтаж технологического оборудования; указан график декабрь 2022–май 2026 и 89%, фактическое завершение неизвестно</x:v>
      </x:c>
    </x:row>
    <x:row r="246" ht="62" customHeight="1">
      <x:c r="A246" s="11" t="str">
        <x:v>W-S14</x:v>
      </x:c>
      <x:c r="B246" s="15" t="str">
        <x:v>Без даты</x:v>
      </x:c>
      <x:c r="C246" s="15" t="n">
        <x:v>46303</x:v>
      </x:c>
      <x:c r="D246" s="11" t="str">
        <x:v>СРО БайкалРегионПроект</x:v>
      </x:c>
      <x:c r="E246" s="11" t="str">
        <x:v>Реестр / раскрытие</x:v>
      </x:c>
      <x:c r="F246" s="11" t="str">
        <x:v>Открыт</x:v>
      </x:c>
      <x:c r="G246" s="11" t="str">
        <x:v>ООО «Ист КонТех» — реестр членов</x:v>
      </x:c>
      <x:c r="H246" s="13" t="str">
        <x:v>https://www.srobrp.ru/reestr?id=351</x:v>
      </x:c>
      <x:c r="I246" s="11" t="str">
        <x:v>Точное юрназвание, ИНН, юрадрес Чита</x:v>
      </x:c>
    </x:row>
    <x:row r="247" ht="62" customHeight="1">
      <x:c r="A247" s="11" t="str">
        <x:v>W-S15</x:v>
      </x:c>
      <x:c r="B247" s="15" t="str">
        <x:v>Без даты</x:v>
      </x:c>
      <x:c r="C247" s="15" t="n">
        <x:v>46303</x:v>
      </x:c>
      <x:c r="D247" s="11" t="str">
        <x:v>ООО «ГРК «Быстринское»</x:v>
      </x:c>
      <x:c r="E247" s="11" t="str">
        <x:v>Официальный</x:v>
      </x:c>
      <x:c r="F247" s="11" t="str">
        <x:v>Открыт</x:v>
      </x:c>
      <x:c r="G247" s="11" t="str">
        <x:v>Контакты и обратная связь</x:v>
      </x:c>
      <x:c r="H247" s="13" t="str">
        <x:v>https://www.grkb.ru/contacts/</x:v>
      </x:c>
      <x:c r="I247" s="11" t="str">
        <x:v>Офис Чита, общий телефон/email</x:v>
      </x:c>
    </x:row>
    <x:row r="248" ht="62" customHeight="1">
      <x:c r="A248" s="11" t="str">
        <x:v>W-S16</x:v>
      </x:c>
      <x:c r="B248" s="15" t="str">
        <x:v>Без даты</x:v>
      </x:c>
      <x:c r="C248" s="15" t="n">
        <x:v>46303</x:v>
      </x:c>
      <x:c r="D248" s="11" t="str">
        <x:v>СРО БайкалРегионПроект</x:v>
      </x:c>
      <x:c r="E248" s="11" t="str">
        <x:v>Реестр / раскрытие</x:v>
      </x:c>
      <x:c r="F248" s="11" t="str">
        <x:v>Открыт</x:v>
      </x:c>
      <x:c r="G248" s="11" t="str">
        <x:v>ООО «ГРК «Быстринское» — реестр членов</x:v>
      </x:c>
      <x:c r="H248" s="13" t="str">
        <x:v>https://www.srobrp.ru/reestr?id=44</x:v>
      </x:c>
      <x:c r="I248" s="11" t="str">
        <x:v>Юрназвание, ИНН, юрадрес</x:v>
      </x:c>
    </x:row>
    <x:row r="249" ht="62" customHeight="1">
      <x:c r="A249" s="11" t="str">
        <x:v>W-S17</x:v>
      </x:c>
      <x:c r="B249" s="15" t="str">
        <x:v>Без даты</x:v>
      </x:c>
      <x:c r="C249" s="15" t="n">
        <x:v>46303</x:v>
      </x:c>
      <x:c r="D249" s="11" t="str">
        <x:v>ООО «ГРК «Быстринское»</x:v>
      </x:c>
      <x:c r="E249" s="11" t="str">
        <x:v>Официальный</x:v>
      </x:c>
      <x:c r="F249" s="11" t="str">
        <x:v>Открыт</x:v>
      </x:c>
      <x:c r="G249" s="11" t="str">
        <x:v>Документы</x:v>
      </x:c>
      <x:c r="H249" s="13" t="str">
        <x:v>https://grkb.ru/company/documents/</x:v>
      </x:c>
      <x:c r="I249" s="11" t="str">
        <x:v>Список документации: II этап ГОК 17.04.2024, уведомление строительства ЗИФ 30.09.2024; вложения не исследованы</x:v>
      </x:c>
    </x:row>
    <x:row r="250" ht="62" customHeight="1">
      <x:c r="A250" s="11" t="str">
        <x:v>W-S18</x:v>
      </x:c>
      <x:c r="B250" s="15" t="str">
        <x:v>Без даты</x:v>
      </x:c>
      <x:c r="C250" s="15" t="n">
        <x:v>46303</x:v>
      </x:c>
      <x:c r="D250" s="11" t="str">
        <x:v>ООО «ГРК «Быстринское»</x:v>
      </x:c>
      <x:c r="E250" s="11" t="str">
        <x:v>Официальный</x:v>
      </x:c>
      <x:c r="F250" s="11" t="str">
        <x:v>Открыт</x:v>
      </x:c>
      <x:c r="G250" s="11" t="str">
        <x:v>О компании</x:v>
      </x:c>
      <x:c r="H250" s="13" t="str">
        <x:v>https://www.grkb.ru/company/about/</x:v>
      </x:c>
      <x:c r="I250" s="11" t="str">
        <x:v>Группа Норникель; действующий ГОК Газимуро-Заводского района</x:v>
      </x:c>
    </x:row>
    <x:row r="251" ht="62" customHeight="1">
      <x:c r="A251" s="11" t="str">
        <x:v>W-S19</x:v>
      </x:c>
      <x:c r="B251" s="15" t="n">
        <x:v>46093</x:v>
      </x:c>
      <x:c r="C251" s="15" t="n">
        <x:v>46303</x:v>
      </x:c>
      <x:c r="D251" s="11" t="str">
        <x:v>Атом Медиа / Росатом</x:v>
      </x:c>
      <x:c r="E251" s="11" t="str">
        <x:v>Официальный</x:v>
      </x:c>
      <x:c r="F251" s="11" t="str">
        <x:v>Открыт</x:v>
      </x:c>
      <x:c r="G251" s="11" t="str">
        <x:v>Предприятие Горнорудного дивизиона Росатома приступило к строительству инфраструктуры Намаруского месторождения урана</x:v>
      </x:c>
      <x:c r="H251" s="13" t="str">
        <x:v>https://atommedia.online/press-releases/predpriyatie-gornorudnogo-diviziona-rosatoma-pristupilo-k-stroitelstvu-infrastruktury-namaruskogo-me/</x:v>
      </x:c>
      <x:c r="I251" s="11" t="str">
        <x:v>Хиагда строит трубопроводы технологических растворов, дороги, ЛЭП, узлы управления; Бурятия</x:v>
      </x:c>
    </x:row>
    <x:row r="252" ht="62" customHeight="1">
      <x:c r="A252" s="11" t="str">
        <x:v>W-S20</x:v>
      </x:c>
      <x:c r="B252" s="15" t="str">
        <x:v>Без даты</x:v>
      </x:c>
      <x:c r="C252" s="15" t="n">
        <x:v>46303</x:v>
      </x:c>
      <x:c r="D252" s="11" t="str">
        <x:v>ОАО «Селенгинский ЦКК»</x:v>
      </x:c>
      <x:c r="E252" s="11" t="str">
        <x:v>Официальный</x:v>
      </x:c>
      <x:c r="F252" s="11" t="str">
        <x:v>Открыт</x:v>
      </x:c>
      <x:c r="G252" s="11" t="str">
        <x:v>Контакты</x:v>
      </x:c>
      <x:c r="H252" s="13" t="str">
        <x:v>https://sckkbur.ru/contacts/</x:v>
      </x:c>
      <x:c r="I252" s="11" t="str">
        <x:v>Название, юрадрес промплощадки, техдиректор, снабжение, официальные контакты</x:v>
      </x:c>
    </x:row>
    <x:row r="253" ht="62" customHeight="1">
      <x:c r="A253" s="11" t="str">
        <x:v>W-S21</x:v>
      </x:c>
      <x:c r="B253" s="15" t="str">
        <x:v>Без даты</x:v>
      </x:c>
      <x:c r="C253" s="15" t="n">
        <x:v>46303</x:v>
      </x:c>
      <x:c r="D253" s="11" t="str">
        <x:v>ОАО «Селенгинский ЦКК»</x:v>
      </x:c>
      <x:c r="E253" s="11" t="str">
        <x:v>Официальный</x:v>
      </x:c>
      <x:c r="F253" s="11" t="str">
        <x:v>Открыт</x:v>
      </x:c>
      <x:c r="G253" s="11" t="str">
        <x:v>Наша история и достижения</x:v>
      </x:c>
      <x:c r="H253" s="13" t="str">
        <x:v>https://sckkbur.ru/history/list/</x:v>
      </x:c>
      <x:c r="I253" s="11" t="str">
        <x:v>Третий этап модернизации производства завершен в 2023, планы последующей модернизации; история, не факт стройки 2026</x:v>
      </x:c>
    </x:row>
    <x:row r="254" ht="62" customHeight="1">
      <x:c r="A254" s="11" t="str">
        <x:v>W-S22</x:v>
      </x:c>
      <x:c r="B254" s="15" t="str">
        <x:v>Без даты</x:v>
      </x:c>
      <x:c r="C254" s="15" t="n">
        <x:v>46303</x:v>
      </x:c>
      <x:c r="D254" s="11" t="str">
        <x:v>АО «Бурятгражданпроект»</x:v>
      </x:c>
      <x:c r="E254" s="11" t="str">
        <x:v>Официальный</x:v>
      </x:c>
      <x:c r="F254" s="11" t="str">
        <x:v>Открыт</x:v>
      </x:c>
      <x:c r="G254" s="11" t="str">
        <x:v>Бургражданпроект — проектные работы</x:v>
      </x:c>
      <x:c r="H254" s="13" t="str">
        <x:v>https://burproekt.ru/</x:v>
      </x:c>
      <x:c r="I254" s="11" t="str">
        <x:v>Контакты, ИНН, местный офис; промышленный профиль заявлен, конкретные промобъекты не представлены</x:v>
      </x:c>
    </x:row>
    <x:row r="255" ht="62" customHeight="1">
      <x:c r="A255" s="11" t="str">
        <x:v>W-S23</x:v>
      </x:c>
      <x:c r="B255" s="15" t="str">
        <x:v>Без даты</x:v>
      </x:c>
      <x:c r="C255" s="15" t="n">
        <x:v>46303</x:v>
      </x:c>
      <x:c r="D255" s="11" t="str">
        <x:v>ЗАОр НП Читагражданпроект</x:v>
      </x:c>
      <x:c r="E255" s="11" t="str">
        <x:v>Официальный</x:v>
      </x:c>
      <x:c r="F255" s="11" t="str">
        <x:v>Открыт</x:v>
      </x:c>
      <x:c r="G255" s="11" t="str">
        <x:v>Контакты</x:v>
      </x:c>
      <x:c r="H255" s="13" t="str">
        <x:v>https://chitagp.ru/kontakty</x:v>
      </x:c>
      <x:c r="I255" s="11" t="str">
        <x:v>Местный офис, ИНН, отделы; промобъект для EHT не подтверждён</x:v>
      </x:c>
    </x:row>
    <x:row r="256" ht="62" customHeight="1">
      <x:c r="A256" s="11" t="str">
        <x:v>W-S24</x:v>
      </x:c>
      <x:c r="B256" s="15" t="n">
        <x:v>46043</x:v>
      </x:c>
      <x:c r="C256" s="15" t="n">
        <x:v>46304</x:v>
      </x:c>
      <x:c r="D256" s="11" t="str">
        <x:v>Союз работодателей атомной промышленности, энергетики и науки России</x:v>
      </x:c>
      <x:c r="E256" s="11" t="str">
        <x:v>Реестр / раскрытие</x:v>
      </x:c>
      <x:c r="F256" s="11" t="str">
        <x:v>Открыт</x:v>
      </x:c>
      <x:c r="G256" s="11" t="str">
        <x:v>Реестр организаций, присоединившихся к отраслевому соглашению 2026–2028</x:v>
      </x:c>
      <x:c r="H256" s="13" t="str">
        <x:v>https://srrosatom.ru/node/3949</x:v>
      </x:c>
      <x:c r="I256" s="11" t="str">
        <x:v>АО Хиагда: ИНН 0302001219, адрес Багдарин, почтовый адрес Чита BOX02086</x:v>
      </x:c>
    </x:row>
    <x:row r="257" ht="62" customHeight="1">
      <x:c r="A257" s="11" t="str">
        <x:v>W-S25</x:v>
      </x:c>
      <x:c r="B257" s="15" t="str">
        <x:v>Без даты</x:v>
      </x:c>
      <x:c r="C257" s="15" t="n">
        <x:v>46304</x:v>
      </x:c>
      <x:c r="D257" s="11" t="str">
        <x:v>ПАО Селигдар</x:v>
      </x:c>
      <x:c r="E257" s="11" t="str">
        <x:v>Официальный</x:v>
      </x:c>
      <x:c r="F257" s="11" t="str">
        <x:v>Открыт</x:v>
      </x:c>
      <x:c r="G257" s="11" t="str">
        <x:v>Контакты для поставщиков</x:v>
      </x:c>
      <x:c r="H257" s="13" t="str">
        <x:v>https://seligdar.ru/suppliers/contacts/</x:v>
      </x:c>
      <x:c r="I257" s="11" t="str">
        <x:v>Центральная служба закупок; адрес базы Сининда-1 в Нижнеангарске; закупки B2B-Center</x:v>
      </x:c>
    </x:row>
    <x:row r="258" ht="62" customHeight="1">
      <x:c r="A258" s="11" t="str">
        <x:v>W-S26</x:v>
      </x:c>
      <x:c r="B258" s="15" t="str">
        <x:v>Без даты</x:v>
      </x:c>
      <x:c r="C258" s="15" t="n">
        <x:v>46304</x:v>
      </x:c>
      <x:c r="D258" s="11" t="str">
        <x:v>Z.ГОЛД</x:v>
      </x:c>
      <x:c r="E258" s="11" t="str">
        <x:v>Официальный</x:v>
      </x:c>
      <x:c r="F258" s="11" t="str">
        <x:v>Открыт</x:v>
      </x:c>
      <x:c r="G258" s="11" t="str">
        <x:v>Контакты</x:v>
      </x:c>
      <x:c r="H258" s="13" t="str">
        <x:v>https://gold-z.ru/contacts</x:v>
      </x:c>
      <x:c r="I258" s="11" t="str">
        <x:v>Офис Улан-Удэ, официальные контакты: общий телефон/email; местоположение рудников</x:v>
      </x:c>
    </x:row>
    <x:row r="259" ht="62" customHeight="1">
      <x:c r="A259" s="11" t="str">
        <x:v>W-S27</x:v>
      </x:c>
      <x:c r="B259" s="15" t="str">
        <x:v>Без даты</x:v>
      </x:c>
      <x:c r="C259" s="15" t="n">
        <x:v>46304</x:v>
      </x:c>
      <x:c r="D259" s="11" t="str">
        <x:v>Z.ГОЛД</x:v>
      </x:c>
      <x:c r="E259" s="11" t="str">
        <x:v>Официальный</x:v>
      </x:c>
      <x:c r="F259" s="11" t="str">
        <x:v>Открыт</x:v>
      </x:c>
      <x:c r="G259" s="11" t="str">
        <x:v>Ирокинда</x:v>
      </x:c>
      <x:c r="H259" s="13" t="str">
        <x:v>https://www.gold-z.ru/irokinda</x:v>
      </x:c>
      <x:c r="I259" s="11" t="str">
        <x:v>Местный действующий рудник и ЗИФ; принадлежность с июля 2023, заявленная модернизация фабрики и глубоких горизонтов</x:v>
      </x:c>
    </x:row>
    <x:row r="260" ht="62" customHeight="1">
      <x:c r="A260" s="11" t="str">
        <x:v>W-S28</x:v>
      </x:c>
      <x:c r="B260" s="15" t="n">
        <x:v>46304</x:v>
      </x:c>
      <x:c r="C260" s="15" t="n">
        <x:v>46304</x:v>
      </x:c>
      <x:c r="D260" s="11" t="str">
        <x:v>СРО Байкальское региональное объединение проектировщиков</x:v>
      </x:c>
      <x:c r="E260" s="11" t="str">
        <x:v>Реестр / раскрытие</x:v>
      </x:c>
      <x:c r="F260" s="11" t="str">
        <x:v>Открыт</x:v>
      </x:c>
      <x:c r="G260" s="11" t="str">
        <x:v>Реестр: ООО Ирокинда</x:v>
      </x:c>
      <x:c r="H260" s="13" t="str">
        <x:v>https://srobrp.ru/reestr?id=354</x:v>
      </x:c>
      <x:c r="I260" s="11" t="str">
        <x:v>Точное юрназвание, ИНН 0326567162, юридический адрес; членство СРО не означает отдельно подтвержденный контракт проектирования</x:v>
      </x:c>
    </x:row>
    <x:row r="261" ht="62" customHeight="1">
      <x:c r="A261" s="11" t="str">
        <x:v>W-S29</x:v>
      </x:c>
      <x:c r="B261" s="15" t="n">
        <x:v>46212</x:v>
      </x:c>
      <x:c r="C261" s="15" t="n">
        <x:v>46304</x:v>
      </x:c>
      <x:c r="D261" s="11" t="str">
        <x:v>ПАО Селигдар</x:v>
      </x:c>
      <x:c r="E261" s="11" t="str">
        <x:v>Официальный</x:v>
      </x:c>
      <x:c r="F261" s="11" t="str">
        <x:v>Открыт</x:v>
      </x:c>
      <x:c r="G261" s="11" t="str">
        <x:v>Селигдар произвел первое золото на ЗИФ Хвойное</x:v>
      </x:c>
      <x:c r="H261" s="13" t="str">
        <x:v>https://seligdar.ru/media/news/seligdar-proizvel-pervoe-zoloto-na-zif-khvoynoe/?ELEMENT_CODE=seligdar-proizvel-pervoe-zoloto-na-zif-khvoynoe</x:v>
      </x:c>
      <x:c r="I261" s="11" t="str">
        <x:v>Опытно-промышленные испытания ЗИФ Хвойное в Алданском районе</x:v>
      </x:c>
    </x:row>
    <x:row r="262" ht="62" customHeight="1">
      <x:c r="A262" s="11" t="str">
        <x:v>W-S30</x:v>
      </x:c>
      <x:c r="B262" s="15" t="n">
        <x:v>45880</x:v>
      </x:c>
      <x:c r="C262" s="15" t="n">
        <x:v>46304</x:v>
      </x:c>
      <x:c r="D262" s="11" t="str">
        <x:v>РосТендер</x:v>
      </x:c>
      <x:c r="E262" s="11" t="str">
        <x:v>Вторичный</x:v>
      </x:c>
      <x:c r="F262" s="11" t="str">
        <x:v>Открыт</x:v>
      </x:c>
      <x:c r="G262" s="11" t="str">
        <x:v>Тендер 85735540: монтаж электрообогрева производственно-противопожарных резервуаров / ООО Хвойное</x:v>
      </x:c>
      <x:c r="H262" s="13" t="str">
        <x:v>https://rostender.info/region/saha-yakutiya-respublika/aldan/85735540-tender-ustrojstvo-akz-montaj-elektroobogreva-s-posleduyushchej-teploizolyaciej-proizvodstvenno-protivopojarnyh-rezervuarov-ooo</x:v>
      </x:c>
      <x:c r="I262" s="11" t="str">
        <x:v>Историческая закупочная потребность по названию лота; срок подачи истёк 15.08.2025; исполнение/победитель не установлены</x:v>
      </x:c>
    </x:row>
    <x:row r="263" ht="62" customHeight="1">
      <x:c r="A263" s="11" t="str">
        <x:v>W-S31</x:v>
      </x:c>
      <x:c r="B263" s="15" t="n">
        <x:v>45880</x:v>
      </x:c>
      <x:c r="C263" s="15" t="n">
        <x:v>46304</x:v>
      </x:c>
      <x:c r="D263" s="11" t="str">
        <x:v>B2B.house</x:v>
      </x:c>
      <x:c r="E263" s="11" t="str">
        <x:v>Вторичный</x:v>
      </x:c>
      <x:c r="F263" s="11" t="str">
        <x:v>Открыт</x:v>
      </x:c>
      <x:c r="G263" s="11" t="str">
        <x:v>Монтаж электрообогрева резервуаров / ООО Хвойное</x:v>
      </x:c>
      <x:c r="H263" s="13" t="str">
        <x:v>https://b2b.house/activepurchase/yb75de84a-28a6-4659-8399-f81db6b1fc96_47228b16/</x:v>
      </x:c>
      <x:c r="I263" s="11" t="str">
        <x:v>Закупку для Хвойного организовывало АО Золото Селигдара; первичная карточка B2B не найдена в открытом просмотре</x:v>
      </x:c>
    </x:row>
    <x:row r="264" ht="62" customHeight="1">
      <x:c r="A264" s="11" t="str">
        <x:v>W-S32</x:v>
      </x:c>
      <x:c r="B264" s="15" t="n">
        <x:v>46056</x:v>
      </x:c>
      <x:c r="C264" s="15" t="n">
        <x:v>46304</x:v>
      </x:c>
      <x:c r="D264" s="11" t="str">
        <x:v>ООО УК Колмар</x:v>
      </x:c>
      <x:c r="E264" s="11" t="str">
        <x:v>Официальный</x:v>
      </x:c>
      <x:c r="F264" s="11" t="str">
        <x:v>Открыт</x:v>
      </x:c>
      <x:c r="G264" s="11" t="str">
        <x:v>Проект строительства шахты Инаглинская. Корректировка №2</x:v>
      </x:c>
      <x:c r="H264" s="13" t="str">
        <x:v>https://www.kolmar.ru/sustainable-development/environment/gok-inaglinskiy/proekt-stroitelstva-shakhty-inaglinskaya-ao-gok-inaglinskiy-korrektirovka-2/</x:v>
      </x:c>
      <x:c r="I264" s="11" t="str">
        <x:v>Заказчик АО ГОК Инаглинский ИНН 7704531762; юридический и фактический адрес, общий контакт; обсуждения 03.02–04.03.2026</x:v>
      </x:c>
    </x:row>
    <x:row r="265" ht="62" customHeight="1">
      <x:c r="A265" s="11" t="str">
        <x:v>W-S33</x:v>
      </x:c>
      <x:c r="B265" s="15" t="str">
        <x:v>Без даты</x:v>
      </x:c>
      <x:c r="C265" s="15" t="n">
        <x:v>46304</x:v>
      </x:c>
      <x:c r="D265" s="11" t="str">
        <x:v>ООО УК Колмар</x:v>
      </x:c>
      <x:c r="E265" s="11" t="str">
        <x:v>Официальный</x:v>
      </x:c>
      <x:c r="F265" s="11" t="str">
        <x:v>Открыт</x:v>
      </x:c>
      <x:c r="G265" s="11" t="str">
        <x:v>Проект строительства шахты Восточная Денисовская (2 этап)</x:v>
      </x:c>
      <x:c r="H265" s="13" t="str">
        <x:v>https://www.kolmar.ru/sustainable-development/environment/gok-denisovskiy/proekt-stroitelstva-shakhty-vostochnaya-denisovskaya-ao-gok-denisovskiy-2-etap/</x:v>
      </x:c>
      <x:c r="I265" s="11" t="str">
        <x:v>АО ГОК Денисовский ИНН 1434028995, юридический/фактический адрес, общий контакт; слушания 26.08.2025</x:v>
      </x:c>
    </x:row>
    <x:row r="266" ht="62" customHeight="1">
      <x:c r="A266" s="11" t="str">
        <x:v>W-S34</x:v>
      </x:c>
      <x:c r="B266" s="15" t="n">
        <x:v>46050</x:v>
      </x:c>
      <x:c r="C266" s="15" t="n">
        <x:v>46304</x:v>
      </x:c>
      <x:c r="D266" s="11" t="str">
        <x:v>Администрация Мирнинского района</x:v>
      </x:c>
      <x:c r="E266" s="11" t="str">
        <x:v>Официальный</x:v>
      </x:c>
      <x:c r="F266" s="11" t="str">
        <x:v>Открыт</x:v>
      </x:c>
      <x:c r="G266" s="11" t="str">
        <x:v>Обустройство Среднеботуобинского НГКМ. Кустовая площадка №85_ос</x:v>
      </x:c>
      <x:c r="H266" s="13" t="str">
        <x:v>https://www.xn----7sbab7amcgekn3b5j.xn--p1ai/notices/30430/</x:v>
      </x:c>
      <x:c r="I266" s="11" t="str">
        <x:v>Заказчик Таас-Юрях, ИНН, юридический адрес Ленск, официальные контакты; проект/обсуждения 03.02–04.03.2026</x:v>
      </x:c>
    </x:row>
    <x:row r="267" ht="62" customHeight="1">
      <x:c r="A267" s="11" t="str">
        <x:v>W-S35</x:v>
      </x:c>
      <x:c r="B267" s="15" t="str">
        <x:v>Без даты</x:v>
      </x:c>
      <x:c r="C267" s="15" t="n">
        <x:v>46304</x:v>
      </x:c>
      <x:c r="D267" s="11" t="str">
        <x:v>ПАО ЯТЭК</x:v>
      </x:c>
      <x:c r="E267" s="11" t="str">
        <x:v>Официальный</x:v>
      </x:c>
      <x:c r="F267" s="11" t="str">
        <x:v>Открыт</x:v>
      </x:c>
      <x:c r="G267" s="11" t="str">
        <x:v>Реквизиты</x:v>
      </x:c>
      <x:c r="H267" s="13" t="str">
        <x:v>https://www.yatec.ru/about/requisites/</x:v>
      </x:c>
      <x:c r="I267" s="11" t="str">
        <x:v>ИНН 1435032049, опубликованные адреса Кысыл-Сыр и Якутск, общий телефон/email. Сайт обозначен как разрабатываемая новая версия, адрес требует сверки ЕГРЮЛ</x:v>
      </x:c>
    </x:row>
    <x:row r="268" ht="62" customHeight="1">
      <x:c r="A268" s="11" t="str">
        <x:v>W-S36</x:v>
      </x:c>
      <x:c r="B268" s="15" t="str">
        <x:v>Без даты</x:v>
      </x:c>
      <x:c r="C268" s="15" t="n">
        <x:v>46304</x:v>
      </x:c>
      <x:c r="D268" s="11" t="str">
        <x:v>ВолгаТЭКинжиниринг</x:v>
      </x:c>
      <x:c r="E268" s="11" t="str">
        <x:v>Официальный</x:v>
      </x:c>
      <x:c r="F268" s="11" t="str">
        <x:v>Открыт</x:v>
      </x:c>
      <x:c r="G268" s="11" t="str">
        <x:v>Средневилюйское газоконденсатное месторождение</x:v>
      </x:c>
      <x:c r="H268" s="13" t="str">
        <x:v>https://volgatek.com/portfolio/srednevilyuyskoe-gazokondensatnoe-mestorozhdenie/</x:v>
      </x:c>
      <x:c r="I268" s="11" t="str">
        <x:v>Портфолио подрядчика: разработка 3D-BIM УКПГ ЯТЭК, подготовка газа и стабилизация конденсата; дата неизвестна</x:v>
      </x:c>
    </x:row>
    <x:row r="269" ht="62" customHeight="1">
      <x:c r="A269" s="11" t="str">
        <x:v>W-S37</x:v>
      </x:c>
      <x:c r="B269" s="15" t="str">
        <x:v>Без даты</x:v>
      </x:c>
      <x:c r="C269" s="15" t="n">
        <x:v>46304</x:v>
      </x:c>
      <x:c r="D269" s="11" t="str">
        <x:v>АО Сахатранснефтегаз</x:v>
      </x:c>
      <x:c r="E269" s="11" t="str">
        <x:v>Официальный</x:v>
      </x:c>
      <x:c r="F269" s="11" t="str">
        <x:v>Открыт</x:v>
      </x:c>
      <x:c r="G269" s="11" t="str">
        <x:v>Контакты</x:v>
      </x:c>
      <x:c r="H269" s="13" t="str">
        <x:v>https://aostng.ru/contacts/</x:v>
      </x:c>
      <x:c r="I269" s="11" t="str">
        <x:v>Офис Якутск Кирова, 18 блок В офис 501; общий контакт-центр и email для официальных обращений</x:v>
      </x:c>
    </x:row>
    <x:row r="270" ht="62" customHeight="1">
      <x:c r="A270" s="11" t="str">
        <x:v>W-S38</x:v>
      </x:c>
      <x:c r="B270" s="15" t="n">
        <x:v>46087</x:v>
      </x:c>
      <x:c r="C270" s="15" t="n">
        <x:v>46304</x:v>
      </x:c>
      <x:c r="D270" s="11" t="str">
        <x:v>ИжТендер / ПоискТендеров</x:v>
      </x:c>
      <x:c r="E270" s="11" t="str">
        <x:v>Вторичный</x:v>
      </x:c>
      <x:c r="F270" s="11" t="str">
        <x:v>Открыт</x:v>
      </x:c>
      <x:c r="G270" s="11" t="str">
        <x:v>Закупка 32615775806: ПИР реконструкции газопровода Таас-Тумус—Якутск</x:v>
      </x:c>
      <x:c r="H270" s="13" t="str">
        <x:v>https://poisktenderov.ru/item/223/32615775806/</x:v>
      </x:c>
      <x:c r="I270" s="11" t="str">
        <x:v>Заказчик Сахатранснефтегаз, предмет ПИР участка 92–292.2 км, сроки подачи, опубликованы ссылки итогового протокола 01.04.2026; исполнитель/выполнение не установлены</x:v>
      </x:c>
    </x:row>
    <x:row r="271" ht="62" customHeight="1">
      <x:c r="A271" s="11" t="str">
        <x:v>W-S39</x:v>
      </x:c>
      <x:c r="B271" s="15" t="str">
        <x:v>Без даты</x:v>
      </x:c>
      <x:c r="C271" s="15" t="n">
        <x:v>46304</x:v>
      </x:c>
      <x:c r="D271" s="11" t="str">
        <x:v>АО СО ЕЭС</x:v>
      </x:c>
      <x:c r="E271" s="11" t="str">
        <x:v>Официальный</x:v>
      </x:c>
      <x:c r="F271" s="11" t="str">
        <x:v>Открыт</x:v>
      </x:c>
      <x:c r="G271" s="11" t="str">
        <x:v>Харанорская ГРЭС</x:v>
      </x:c>
      <x:c r="H271" s="13" t="str">
        <x:v>https://www.so-ups.ru/odu-siberia/odu-siberia-zone/znachimye-ehnergoobekty/kharanorskaja-grehs/</x:v>
      </x:c>
      <x:c r="I271" s="11" t="str">
        <x:v>Действующая станция в Ясногорске, в составе АО Интер РАО–Электрогенерация</x:v>
      </x:c>
    </x:row>
    <x:row r="272" ht="62" customHeight="1">
      <x:c r="A272" s="11" t="str">
        <x:v>W-S40</x:v>
      </x:c>
      <x:c r="B272" s="15" t="n">
        <x:v>46289</x:v>
      </x:c>
      <x:c r="C272" s="15" t="n">
        <x:v>46304</x:v>
      </x:c>
      <x:c r="D272" s="11" t="str">
        <x:v>Администрация Оловяннинского муниципального округа</x:v>
      </x:c>
      <x:c r="E272" s="11" t="str">
        <x:v>Официальный</x:v>
      </x:c>
      <x:c r="F272" s="11" t="str">
        <x:v>Открыт</x:v>
      </x:c>
      <x:c r="G272" s="11" t="str">
        <x:v>Харанорская ГРЭС. Строительство энергоблоков №4,5</x:v>
      </x:c>
      <x:c r="H272" s="13" t="str">
        <x:v>https://xn----8sbeyagcdgvabgbbl5an5x.xn--p1ai/ad.php?copylenco=ads&amp;id_obyavleniya=29</x:v>
      </x:c>
      <x:c r="I272" s="11" t="str">
        <x:v>Заказчик АО «Интер РАО — Электрогенерация», ИНН 7704784450, головной адрес и общий контакт; обсуждения 02–31.10.2026. Опубликован местный производственно-технический контакт: А. В. Юрченков, телефон и email для ОВОС.</x:v>
      </x:c>
    </x:row>
    <x:row r="273" ht="62" customHeight="1">
      <x:c r="A273" s="11" t="str">
        <x:v>W-S41</x:v>
      </x:c>
      <x:c r="B273" s="15" t="str">
        <x:v>Без даты</x:v>
      </x:c>
      <x:c r="C273" s="15" t="n">
        <x:v>46304</x:v>
      </x:c>
      <x:c r="D273" s="11" t="str">
        <x:v>ПАО ТГК-14</x:v>
      </x:c>
      <x:c r="E273" s="11" t="str">
        <x:v>Официальный</x:v>
      </x:c>
      <x:c r="F273" s="11" t="str">
        <x:v>Открыт</x:v>
      </x:c>
      <x:c r="G273" s="11" t="str">
        <x:v>Управление закупками. Контакты</x:v>
      </x:c>
      <x:c r="H273" s="13" t="str">
        <x:v>https://zakupki.tgk-14.com/contacts/</x:v>
      </x:c>
      <x:c r="I273" s="11" t="str">
        <x:v>Начальники МТС филиалов Генерация Бурятии и Читинская генерация, телефоны и email</x:v>
      </x:c>
    </x:row>
    <x:row r="274" ht="62" customHeight="1">
      <x:c r="A274" s="11" t="str">
        <x:v>W-S42</x:v>
      </x:c>
      <x:c r="B274" s="15" t="str">
        <x:v>Без даты</x:v>
      </x:c>
      <x:c r="C274" s="15" t="n">
        <x:v>46304</x:v>
      </x:c>
      <x:c r="D274" s="11" t="str">
        <x:v>ПАО ТГК-14</x:v>
      </x:c>
      <x:c r="E274" s="11" t="str">
        <x:v>Официальный</x:v>
      </x:c>
      <x:c r="F274" s="11" t="str">
        <x:v>Открыт</x:v>
      </x:c>
      <x:c r="G274" s="11" t="str">
        <x:v>Информация для соискателей</x:v>
      </x:c>
      <x:c r="H274" s="13" t="str">
        <x:v>https://career.tgk-14.com/job-seeker/</x:v>
      </x:c>
      <x:c r="I274" s="11" t="str">
        <x:v>Физические адреса аппарата управления и региональных филиалов. HR-контакты не перенесены как коммерческие</x:v>
      </x:c>
    </x:row>
    <x:row r="275" ht="62" customHeight="1">
      <x:c r="A275" s="11" t="str">
        <x:v>W-S43</x:v>
      </x:c>
      <x:c r="B275" s="15" t="n">
        <x:v>46133</x:v>
      </x:c>
      <x:c r="C275" s="15" t="n">
        <x:v>46304</x:v>
      </x:c>
      <x:c r="D275" s="11" t="str">
        <x:v>ПАО ТГК-14</x:v>
      </x:c>
      <x:c r="E275" s="11" t="str">
        <x:v>Официальный</x:v>
      </x:c>
      <x:c r="F275" s="11" t="str">
        <x:v>Открыт</x:v>
      </x:c>
      <x:c r="G275" s="11" t="str">
        <x:v>Рабочая встреча с Главой Республики Бурятия</x:v>
      </x:c>
      <x:c r="H275" s="13" t="str">
        <x:v>https://news.tgk-14.com/rabochaya-vstrecha-s-glavoy-respubliki-buryatiya/</x:v>
      </x:c>
      <x:c r="I275" s="11" t="str">
        <x:v>Проработка финансирования модернизации и двух новых энергоблоков Улан-Удэнской ТЭЦ-2; не сообщение о начале стройки</x:v>
      </x:c>
    </x:row>
    <x:row r="276" ht="62" customHeight="1">
      <x:c r="A276" s="11" t="str">
        <x:v>W-S44</x:v>
      </x:c>
      <x:c r="B276" s="15" t="n">
        <x:v>46223</x:v>
      </x:c>
      <x:c r="C276" s="15" t="n">
        <x:v>46304</x:v>
      </x:c>
      <x:c r="D276" s="11" t="str">
        <x:v>ПАО ТГК-14</x:v>
      </x:c>
      <x:c r="E276" s="11" t="str">
        <x:v>Официальный</x:v>
      </x:c>
      <x:c r="F276" s="11" t="str">
        <x:v>Открыт</x:v>
      </x:c>
      <x:c r="G276" s="11" t="str">
        <x:v>Горячая пора ремонтов</x:v>
      </x:c>
      <x:c r="H276" s="13" t="str">
        <x:v>https://news.tgk-14.com/goryachaya-pora-remontov/</x:v>
      </x:c>
      <x:c r="I276" s="11" t="str">
        <x:v>Ремонты оборудования Улан-Удэнских ТЭЦ и Юго-Западной котельной, включая насосное оборудование</x:v>
      </x:c>
    </x:row>
    <x:row r="277" ht="62" customHeight="1">
      <x:c r="A277" s="11" t="str">
        <x:v>W-S45</x:v>
      </x:c>
      <x:c r="B277" s="15" t="n">
        <x:v>46119</x:v>
      </x:c>
      <x:c r="C277" s="15" t="n">
        <x:v>46304</x:v>
      </x:c>
      <x:c r="D277" s="11" t="str">
        <x:v>ПАО ТГК-14</x:v>
      </x:c>
      <x:c r="E277" s="11" t="str">
        <x:v>Официальный</x:v>
      </x:c>
      <x:c r="F277" s="11" t="str">
        <x:v>Открыт</x:v>
      </x:c>
      <x:c r="G277" s="11" t="str">
        <x:v>Модернизация с государственной поддержкой</x:v>
      </x:c>
      <x:c r="H277" s="13" t="str">
        <x:v>https://news.tgk-14.com/modernizatsiya-s-gosudarstvennoy-podderzhkoy/</x:v>
      </x:c>
      <x:c r="I277" s="11" t="str">
        <x:v>Читинская ТЭЦ-1: завершенный турбогенератор 3, реконструкция котла 4 продолжается; замена котла 7 в 2026–2027 и турбины 5 в 2029 запланирована</x:v>
      </x:c>
    </x:row>
    <x:row r="278" ht="62" customHeight="1">
      <x:c r="A278" s="11" t="str">
        <x:v>W-S46</x:v>
      </x:c>
      <x:c r="B278" s="15" t="n">
        <x:v>46244</x:v>
      </x:c>
      <x:c r="C278" s="15" t="n">
        <x:v>46304</x:v>
      </x:c>
      <x:c r="D278" s="11" t="str">
        <x:v>Президент России</x:v>
      </x:c>
      <x:c r="E278" s="11" t="str">
        <x:v>Официальный</x:v>
      </x:c>
      <x:c r="F278" s="11" t="str">
        <x:v>Открыт</x:v>
      </x:c>
      <x:c r="G278" s="11" t="str">
        <x:v>Ввод в эксплуатацию Ермаковского ГОКа</x:v>
      </x:c>
      <x:c r="H278" s="13" t="str">
        <x:v>http://kremlin.ru/events/president/news/80503</x:v>
      </x:c>
      <x:c r="I278" s="11" t="str">
        <x:v>Запуск фабрики Ермаковского ГОКа в Кижингинском районе; Ермаковский и Озерный относятся к Ареалу</x:v>
      </x:c>
    </x:row>
    <x:row r="279" ht="62" customHeight="1">
      <x:c r="A279" s="11" t="str">
        <x:v>W-S47</x:v>
      </x:c>
      <x:c r="B279" s="15" t="str">
        <x:v>Без даты</x:v>
      </x:c>
      <x:c r="C279" s="15" t="n">
        <x:v>46304</x:v>
      </x:c>
      <x:c r="D279" s="11" t="str">
        <x:v>Xfirm</x:v>
      </x:c>
      <x:c r="E279" s="11" t="str">
        <x:v>Вторичный</x:v>
      </x:c>
      <x:c r="F279" s="11" t="str">
        <x:v>Открыт</x:v>
      </x:c>
      <x:c r="G279" s="11" t="str">
        <x:v>ООО Ермаковское</x:v>
      </x:c>
      <x:c r="H279" s="13" t="str">
        <x:v>https://xfirm.ru/company/0326562647</x:v>
      </x:c>
      <x:c r="I279" s="11" t="str">
        <x:v>Точное юрназвание, ИНН 0326562647, текущий опубликованный юридический адрес Новокижингинск</x:v>
      </x:c>
    </x:row>
    <x:row r="280" ht="62" customHeight="1">
      <x:c r="A280" s="11" t="str">
        <x:v>W-S48</x:v>
      </x:c>
      <x:c r="B280" s="15" t="str">
        <x:v>Без даты</x:v>
      </x:c>
      <x:c r="C280" s="15" t="n">
        <x:v>46304</x:v>
      </x:c>
      <x:c r="D280" s="11" t="str">
        <x:v>Компаниум</x:v>
      </x:c>
      <x:c r="E280" s="11" t="str">
        <x:v>Вторичный</x:v>
      </x:c>
      <x:c r="F280" s="11" t="str">
        <x:v>Открыт</x:v>
      </x:c>
      <x:c r="G280" s="11" t="str">
        <x:v>ПАО ТГК-14</x:v>
      </x:c>
      <x:c r="H280" s="13" t="str">
        <x:v>https://companium.ru/id/1047550031242-tgk-14</x:v>
      </x:c>
      <x:c r="I280" s="11" t="str">
        <x:v>ИНН 7534018889 и юридический адрес головного ПАО; данные ЕГРЮЛ в справочнике</x:v>
      </x:c>
    </x:row>
    <x:row r="281" ht="62" customHeight="1">
      <x:c r="A281" s="11" t="str">
        <x:v>W-S49</x:v>
      </x:c>
      <x:c r="B281" s="15" t="str">
        <x:v>Без даты</x:v>
      </x:c>
      <x:c r="C281" s="15" t="n">
        <x:v>46304</x:v>
      </x:c>
      <x:c r="D281" s="11" t="str">
        <x:v>Компаниум</x:v>
      </x:c>
      <x:c r="E281" s="11" t="str">
        <x:v>Вторичный</x:v>
      </x:c>
      <x:c r="F281" s="11" t="str">
        <x:v>Открыт</x:v>
      </x:c>
      <x:c r="G281" s="11" t="str">
        <x:v>ООО Хвойное</x:v>
      </x:c>
      <x:c r="H281" s="13" t="str">
        <x:v>https://companium.ru/id/1221400010820-hvoynoe</x:v>
      </x:c>
      <x:c r="I281" s="11" t="str">
        <x:v>ИНН 1400013983, юридический адрес Алдан,26 Пикет 12</x:v>
      </x:c>
    </x:row>
    <x:row r="282" ht="62" customHeight="1">
      <x:c r="A282" s="11" t="str">
        <x:v>W-S50</x:v>
      </x:c>
      <x:c r="B282" s="15" t="str">
        <x:v>Без даты</x:v>
      </x:c>
      <x:c r="C282" s="15" t="n">
        <x:v>46304</x:v>
      </x:c>
      <x:c r="D282" s="11" t="str">
        <x:v>Компаниум</x:v>
      </x:c>
      <x:c r="E282" s="11" t="str">
        <x:v>Вторичный</x:v>
      </x:c>
      <x:c r="F282" s="11" t="str">
        <x:v>Открыт</x:v>
      </x:c>
      <x:c r="G282" s="11" t="str">
        <x:v>АО Сахатранснефтегаз</x:v>
      </x:c>
      <x:c r="H282" s="13" t="str">
        <x:v>https://companium.ru/id/1031402073097-sahatransneftegaz</x:v>
      </x:c>
      <x:c r="I282" s="11" t="str">
        <x:v>ИНН 1435142972, юридический адрес Якутск Кирова, 18 В офис 501</x:v>
      </x:c>
    </x:row>
    <x:row r="283" ht="62" customHeight="1">
      <x:c r="A283" s="11" t="str">
        <x:v>W-S51</x:v>
      </x:c>
      <x:c r="B283" s="15" t="str">
        <x:v>Без даты</x:v>
      </x:c>
      <x:c r="C283" s="15" t="n">
        <x:v>46304</x:v>
      </x:c>
      <x:c r="D283" s="11" t="str">
        <x:v>Ареал</x:v>
      </x:c>
      <x:c r="E283" s="11" t="str">
        <x:v>Официальный</x:v>
      </x:c>
      <x:c r="F283" s="11" t="str">
        <x:v>Открыт</x:v>
      </x:c>
      <x:c r="G283" s="11" t="str">
        <x:v>Ареал. Контакты</x:v>
      </x:c>
      <x:c r="H283" s="13" t="str">
        <x:v>https://areal.ru/contacts/</x:v>
      </x:c>
      <x:c r="I283" s="11" t="str">
        <x:v>Общий маршрут группы, отдельный закупочный email info.zakupki@areal.ru</x:v>
      </x:c>
    </x:row>
    <x:row r="284" ht="62" customHeight="1">
      <x:c r="A284" s="11" t="str">
        <x:v>W-S52</x:v>
      </x:c>
      <x:c r="B284" s="15" t="str">
        <x:v>Без даты</x:v>
      </x:c>
      <x:c r="C284" s="15" t="n">
        <x:v>46304</x:v>
      </x:c>
      <x:c r="D284" s="11" t="str">
        <x:v>Ареал</x:v>
      </x:c>
      <x:c r="E284" s="11" t="str">
        <x:v>Официальный</x:v>
      </x:c>
      <x:c r="F284" s="11" t="str">
        <x:v>Открыт</x:v>
      </x:c>
      <x:c r="G284" s="11" t="str">
        <x:v>Ареал. Контрагентам</x:v>
      </x:c>
      <x:c r="H284" s="13" t="str">
        <x:v>https://areal.ru/contacts/agents/moscow/</x:v>
      </x:c>
      <x:c r="I284" s="11" t="str">
        <x:v>Чумаков Денис: закупки промышленного оборудования/инженерных систем; Манзуров Дмитрий Васильевич: закупки Чита; недатированные должности и email</x:v>
      </x:c>
    </x:row>
    <x:row r="285" ht="62" customHeight="1">
      <x:c r="A285" s="11" t="str">
        <x:v>W-S53</x:v>
      </x:c>
      <x:c r="B285" s="15" t="str">
        <x:v>Без даты</x:v>
      </x:c>
      <x:c r="C285" s="15" t="n">
        <x:v>46304</x:v>
      </x:c>
      <x:c r="D285" s="11" t="str">
        <x:v>Ареал</x:v>
      </x:c>
      <x:c r="E285" s="11" t="str">
        <x:v>Официальный</x:v>
      </x:c>
      <x:c r="F285" s="11" t="str">
        <x:v>Открыт</x:v>
      </x:c>
      <x:c r="G285" s="11" t="str">
        <x:v>Култуминское</x:v>
      </x:c>
      <x:c r="H285" s="13" t="str">
        <x:v>https://t.areal.ru/mines/kultuminskoe/</x:v>
      </x:c>
      <x:c r="I285" s="11" t="str">
        <x:v>Действующий открытый рудник/флотационная фабрика, местоположение 95 км от Газимурского Завода</x:v>
      </x:c>
    </x:row>
    <x:row r="286" ht="62" customHeight="1">
      <x:c r="A286" s="11" t="str">
        <x:v>W-S54</x:v>
      </x:c>
      <x:c r="B286" s="15" t="str">
        <x:v>Без даты</x:v>
      </x:c>
      <x:c r="C286" s="15" t="n">
        <x:v>46304</x:v>
      </x:c>
      <x:c r="D286" s="11" t="str">
        <x:v>Компаниум</x:v>
      </x:c>
      <x:c r="E286" s="11" t="str">
        <x:v>Вторичный</x:v>
      </x:c>
      <x:c r="F286" s="11" t="str">
        <x:v>Открыт</x:v>
      </x:c>
      <x:c r="G286" s="11" t="str">
        <x:v>ООО Култуминское</x:v>
      </x:c>
      <x:c r="H286" s="13" t="str">
        <x:v>https://companium.ru/id/1207500005107-kultuminskoe</x:v>
      </x:c>
      <x:c r="I286" s="11" t="str">
        <x:v>ИНН 7536183408, юридический адрес Чита Дивизионная, 3 стр 21 этаж/кабинет 3/1</x:v>
      </x:c>
    </x:row>
    <x:row r="287" ht="62" customHeight="1">
      <x:c r="A287" s="11" t="str">
        <x:v>W-S55</x:v>
      </x:c>
      <x:c r="B287" s="15" t="n">
        <x:v>46146</x:v>
      </x:c>
      <x:c r="C287" s="15" t="n">
        <x:v>46304</x:v>
      </x:c>
      <x:c r="D287" s="11" t="str">
        <x:v>НедраДВ</x:v>
      </x:c>
      <x:c r="E287" s="11" t="str">
        <x:v>Вторичный</x:v>
      </x:c>
      <x:c r="F287" s="11" t="str">
        <x:v>Открыт</x:v>
      </x:c>
      <x:c r="G287" s="11" t="str">
        <x:v>Ареал в 2026 году планирует переработать 11.7 млн руды с Култуминского</x:v>
      </x:c>
      <x:c r="H287" s="13" t="str">
        <x:v>https://nedradv.ru/nedradv/ru/page_news?obj=15f1389855aa5df472022a403eb387c9</x:v>
      </x:c>
      <x:c r="I287" s="11" t="str">
        <x:v>По ответу компании: фабрика в пусконаладке с осени 2025, выход на проектную мощность планируется 2027</x:v>
      </x:c>
    </x:row>
    <x:row r="288" ht="62" customHeight="1">
      <x:c r="A288" s="11" t="str">
        <x:v>W-S56</x:v>
      </x:c>
      <x:c r="B288" s="15" t="n">
        <x:v>45462</x:v>
      </x:c>
      <x:c r="C288" s="15" t="n">
        <x:v>46304</x:v>
      </x:c>
      <x:c r="D288" s="11" t="str">
        <x:v>Администрация Мирнинского района</x:v>
      </x:c>
      <x:c r="E288" s="11" t="str">
        <x:v>Официальный</x:v>
      </x:c>
      <x:c r="F288" s="11" t="str">
        <x:v>Открыт</x:v>
      </x:c>
      <x:c r="G288" s="11" t="str">
        <x:v>УКПГ СБ НГКМ для НЛТЭС: общественные обсуждения</x:v>
      </x:c>
      <x:c r="H288" s="13" t="str">
        <x:v>https://www.xn----7sbab7amcgekn3b5j.xn--p1ai/notices/26038/</x:v>
      </x:c>
      <x:c r="I288" s="11" t="str">
        <x:v>АО Алроса-Газ: ИНН 1433014654, юридический/фактический адрес Мирный, официальные контакты; проектировщик ОВОС ЭСК Энергомост</x:v>
      </x:c>
    </x:row>
    <x:row r="289" ht="62" customHeight="1">
      <x:c r="A289" s="11" t="str">
        <x:v>W-S57</x:v>
      </x:c>
      <x:c r="B289" s="15" t="n">
        <x:v>46070</x:v>
      </x:c>
      <x:c r="C289" s="15" t="n">
        <x:v>46304</x:v>
      </x:c>
      <x:c r="D289" s="11" t="str">
        <x:v>АЛРОСА</x:v>
      </x:c>
      <x:c r="E289" s="11" t="str">
        <x:v>Официальный</x:v>
      </x:c>
      <x:c r="F289" s="11" t="str">
        <x:v>Открыт</x:v>
      </x:c>
      <x:c r="G289" s="11" t="str">
        <x:v>Начало работы УКПГ в Мирнинском районе Якутии запланировано на 2027 год</x:v>
      </x:c>
      <x:c r="H289" s="13" t="str">
        <x:v>https://alrosa.ru/press-center/news/2026/nachalo-raboty-ustanovki-kompleksnoy-podgotovki-gaza-v-mirninskom-rayone-yakutii-zaplanirovano-na-20/</x:v>
      </x:c>
      <x:c r="I289" s="11" t="str">
        <x:v>Фактическое строительство УКПГ с 2025, монтаж оснований/эстакад, оборудование законтрактовано; оператор АО Алроса-Газ, запуск план 2027</x:v>
      </x:c>
    </x:row>
    <x:row r="290" ht="62" customHeight="1">
      <x:c r="A290" s="11" t="str">
        <x:v>W-S58</x:v>
      </x:c>
      <x:c r="B290" s="15" t="str">
        <x:v>Без даты</x:v>
      </x:c>
      <x:c r="C290" s="15" t="n">
        <x:v>46304</x:v>
      </x:c>
      <x:c r="D290" s="11" t="str">
        <x:v>Компаниум</x:v>
      </x:c>
      <x:c r="E290" s="11" t="str">
        <x:v>Вторичный</x:v>
      </x:c>
      <x:c r="F290" s="11" t="str">
        <x:v>Открыт</x:v>
      </x:c>
      <x:c r="G290" s="11" t="str">
        <x:v>ПАО ППГХО</x:v>
      </x:c>
      <x:c r="H290" s="13" t="str">
        <x:v>https://companium.ru/id/1027501067747-ppgho</x:v>
      </x:c>
      <x:c r="I290" s="11" t="str">
        <x:v>Точное юридическое название без дополнения имени, ИНН 7530000048, Краснокаменск Строителей, 11</x:v>
      </x:c>
    </x:row>
    <x:row r="291" ht="62" customHeight="1">
      <x:c r="A291" s="11" t="str">
        <x:v>W-S59</x:v>
      </x:c>
      <x:c r="B291" s="15" t="n">
        <x:v>46204</x:v>
      </x:c>
      <x:c r="C291" s="15" t="n">
        <x:v>46304</x:v>
      </x:c>
      <x:c r="D291" s="11" t="str">
        <x:v>АО Росатом Недра / Атом Медиа</x:v>
      </x:c>
      <x:c r="E291" s="11" t="str">
        <x:v>Официальный</x:v>
      </x:c>
      <x:c r="F291" s="11" t="str">
        <x:v>Открыт</x:v>
      </x:c>
      <x:c r="G291" s="11" t="str">
        <x:v>На руднике№8 ППГХО введен новый очистной блок</x:v>
      </x:c>
      <x:c r="H291" s="13" t="str">
        <x:v>https://atommedia.online/press-releases/na-podzemnom-rudnike-8-predpriyatiya-gornorudnogo-diviziona-rosatoma-dosrochno-vveden-v-ekspluatatsi/</x:v>
      </x:c>
      <x:c r="I291" s="11" t="str">
        <x:v>Рудник 8 ППГХО, новый блок Юбилейного месторождения, смонтированные инженерные коммуникации и закладочная инфраструктура; группа Росатом</x:v>
      </x:c>
    </x:row>
    <x:row r="292" ht="62" customHeight="1">
      <x:c r="A292" s="11" t="str">
        <x:v>W-S60</x:v>
      </x:c>
      <x:c r="B292" s="15" t="str">
        <x:v>Без даты</x:v>
      </x:c>
      <x:c r="C292" s="15" t="n">
        <x:v>46304</x:v>
      </x:c>
      <x:c r="D292" s="11" t="str">
        <x:v>Компаниум</x:v>
      </x:c>
      <x:c r="E292" s="11" t="str">
        <x:v>Вторичный</x:v>
      </x:c>
      <x:c r="F292" s="11" t="str">
        <x:v>Открыт</x:v>
      </x:c>
      <x:c r="G292" s="11" t="str">
        <x:v>ОАО Селенгинский ЦКК</x:v>
      </x:c>
      <x:c r="H292" s="13" t="str">
        <x:v>https://companium.ru/id/1020300665604-sckk</x:v>
      </x:c>
      <x:c r="I292" s="11" t="str">
        <x:v>ИНН 0309000133, точное юридическое имя, местный юрадрес</x:v>
      </x:c>
    </x:row>
    <x:row r="293" ht="62" customHeight="1">
      <x:c r="A293" s="11" t="str">
        <x:v>W-S61</x:v>
      </x:c>
      <x:c r="B293" s="15" t="str">
        <x:v>Без даты</x:v>
      </x:c>
      <x:c r="C293" s="15" t="n">
        <x:v>46304</x:v>
      </x:c>
      <x:c r="D293" s="11" t="str">
        <x:v>ОАО Селенгинский ЦКК</x:v>
      </x:c>
      <x:c r="E293" s="11" t="str">
        <x:v>Официальный</x:v>
      </x:c>
      <x:c r="F293" s="11" t="str">
        <x:v>Открыт</x:v>
      </x:c>
      <x:c r="G293" s="11" t="str">
        <x:v>Селенгинский ЦКК</x:v>
      </x:c>
      <x:c r="H293" s="13" t="str">
        <x:v>https://sckkbur.ru/</x:v>
      </x:c>
      <x:c r="I293" s="11" t="str">
        <x:v>Действующее производство картона/целлюлозы и лесохимической продукции</x:v>
      </x:c>
    </x:row>
    <x:row r="294" ht="62" customHeight="1">
      <x:c r="A294" s="11" t="str">
        <x:v>W-S62</x:v>
      </x:c>
      <x:c r="B294" s="15" t="str">
        <x:v>Без даты</x:v>
      </x:c>
      <x:c r="C294" s="15" t="n">
        <x:v>46304</x:v>
      </x:c>
      <x:c r="D294" s="11" t="str">
        <x:v>АО Интер РАО–Электрогенерация</x:v>
      </x:c>
      <x:c r="E294" s="11" t="str">
        <x:v>Официальный</x:v>
      </x:c>
      <x:c r="F294" s="11" t="str">
        <x:v>Открыт</x:v>
      </x:c>
      <x:c r="G294" s="11" t="str">
        <x:v>Контакты</x:v>
      </x:c>
      <x:c r="H294" s="13" t="str">
        <x:v>https://lkk.irao-generation.ru/Contacts</x:v>
      </x:c>
      <x:c r="I294" s="11" t="str">
        <x:v>Действующая местная Гусиноозерская ГРЭС, г. Гусиноозерск; опубликованные контакты теплоснабжения не профиль закупок</x:v>
      </x:c>
    </x:row>
    <x:row r="295" ht="62" customHeight="1">
      <x:c r="A295" s="11" t="str">
        <x:v>W-S63</x:v>
      </x:c>
      <x:c r="B295" s="15" t="n">
        <x:v>45318</x:v>
      </x:c>
      <x:c r="C295" s="15" t="n">
        <x:v>46304</x:v>
      </x:c>
      <x:c r="D295" s="11" t="str">
        <x:v>Интерфакс</x:v>
      </x:c>
      <x:c r="E295" s="11" t="str">
        <x:v>Вторичный</x:v>
      </x:c>
      <x:c r="F295" s="11" t="str">
        <x:v>Открыт</x:v>
      </x:c>
      <x:c r="G295" s="11" t="str">
        <x:v>Интер РАО завершила модернизацию трех объектов общей мощностью 1390 МВт</x:v>
      </x:c>
      <x:c r="H295" s="13" t="str">
        <x:v>https://www.interfax.ru/business/942220</x:v>
      </x:c>
      <x:c r="I295" s="11" t="str">
        <x:v>Модернизация энергоблока 2 Гусиноозерской ГРЭС завершена, мощность 190→210 МВт; историческое событие</x:v>
      </x:c>
    </x:row>
    <x:row r="296" ht="62" customHeight="1">
      <x:c r="A296" s="11" t="str">
        <x:v>W-S64</x:v>
      </x:c>
      <x:c r="B296" s="15" t="str">
        <x:v>Без даты</x:v>
      </x:c>
      <x:c r="C296" s="15" t="n">
        <x:v>46304</x:v>
      </x:c>
      <x:c r="D296" s="11" t="str">
        <x:v>ООО БИМТЕХНЕТ</x:v>
      </x:c>
      <x:c r="E296" s="11" t="str">
        <x:v>Официальный</x:v>
      </x:c>
      <x:c r="F296" s="11" t="str">
        <x:v>Открыт</x:v>
      </x:c>
      <x:c r="G296" s="11" t="str">
        <x:v>БИМТЕХНЕТ — BIM-проектирование</x:v>
      </x:c>
      <x:c r="H296" s="13" t="str">
        <x:v>https://www.bimtechnet.ru/</x:v>
      </x:c>
      <x:c r="I296" s="11" t="str">
        <x:v>Местный офис Якутск Труда, 1 А офис 412, ИНН 1400001794, проектная деятельность; промышленные кейсы для допуска не установлены</x:v>
      </x:c>
    </x:row>
    <x:row r="297" ht="62" customHeight="1">
      <x:c r="A297" s="11" t="str">
        <x:v>W-S65</x:v>
      </x:c>
      <x:c r="B297" s="15" t="str">
        <x:v>Без даты</x:v>
      </x:c>
      <x:c r="C297" s="15" t="n">
        <x:v>46304</x:v>
      </x:c>
      <x:c r="D297" s="11" t="str">
        <x:v>Компаниум</x:v>
      </x:c>
      <x:c r="E297" s="11" t="str">
        <x:v>Вторичный</x:v>
      </x:c>
      <x:c r="F297" s="11" t="str">
        <x:v>Открыт</x:v>
      </x:c>
      <x:c r="G297" s="11" t="str">
        <x:v>ООО Наранский ГОК</x:v>
      </x:c>
      <x:c r="H297" s="13" t="str">
        <x:v>https://companium.ru/id/1210300012230-naransky-gok</x:v>
      </x:c>
      <x:c r="I297" s="11" t="str">
        <x:v>Местная юридическая регистрация и ИНН 0326600109; фактический офис/стройплощадка не подтверждены</x:v>
      </x:c>
    </x:row>
    <x:row r="298" ht="62" customHeight="1">
      <x:c r="A298" s="11" t="str">
        <x:v>W-S66</x:v>
      </x:c>
      <x:c r="B298" s="15" t="str">
        <x:v>Без даты</x:v>
      </x:c>
      <x:c r="C298" s="15" t="n">
        <x:v>46304</x:v>
      </x:c>
      <x:c r="D298" s="11" t="str">
        <x:v>Компаниум</x:v>
      </x:c>
      <x:c r="E298" s="11" t="str">
        <x:v>Вторичный</x:v>
      </x:c>
      <x:c r="F298" s="11" t="str">
        <x:v>Открыт</x:v>
      </x:c>
      <x:c r="G298" s="11" t="str">
        <x:v>ООО Улан-УдэГазХимМаш</x:v>
      </x:c>
      <x:c r="H298" s="13" t="str">
        <x:v>https://companium.ru/id/1220300004484-ulan-udehgazkhimmash</x:v>
      </x:c>
      <x:c r="I298" s="11" t="str">
        <x:v>Юридическая регистрация в Улан-Удэ и ИНН 0300006282; точное полное юрназвание. Фактическое производство этой карточкой не подтверждается</x:v>
      </x:c>
    </x:row>
    <x:row r="299" ht="62" customHeight="1">
      <x:c r="A299" s="11" t="str">
        <x:v>W-S67</x:v>
      </x:c>
      <x:c r="B299" s="15" t="n">
        <x:v>45460</x:v>
      </x:c>
      <x:c r="C299" s="15" t="n">
        <x:v>46304</x:v>
      </x:c>
      <x:c r="D299" s="11" t="str">
        <x:v>Банк России, Департамент корпоративных отношений</x:v>
      </x:c>
      <x:c r="E299" s="11" t="str">
        <x:v>Реестр / раскрытие</x:v>
      </x:c>
      <x:c r="F299" s="11" t="str">
        <x:v>Открыт</x:v>
      </x:c>
      <x:c r="G299" s="11" t="str">
        <x:v>АК «АЛРОСА» (ПАО), ОГРН 1021400967092, ИНН 1433000147</x:v>
      </x:c>
      <x:c r="H299" s="13" t="str">
        <x:v>https://www.cbr.ru/rbr/insideDKO/doc?id=41204</x:v>
      </x:c>
      <x:c r="I299" s="11" t="str">
        <x:v>Прочитанное HTML-решение Банка России от 17.06.2024 точно идентифицирует АК«АЛРОСА»(ПАО), ИНН 1433000147, ОГРН 1021400967092. ИНН головного юридического лица института Якутнипроалмаз, не отдельный ИНН подразделения.</x:v>
      </x:c>
    </x:row>
    <x:row r="300" ht="75" customHeight="1">
      <x:c r="A300" s="11" t="str">
        <x:v>W-S68</x:v>
      </x:c>
      <x:c r="B300" s="15" t="str">
        <x:v>Без даты</x:v>
      </x:c>
      <x:c r="C300" s="15" t="n">
        <x:v>46304</x:v>
      </x:c>
      <x:c r="D300" s="11" t="str">
        <x:v>Федеральная пробирная палата</x:v>
      </x:c>
      <x:c r="E300" s="11" t="str">
        <x:v>Реестр / раскрытие</x:v>
      </x:c>
      <x:c r="F300" s="11" t="str">
        <x:v>Открыт</x:v>
      </x:c>
      <x:c r="G300" s="11" t="str">
        <x:v>Реестр юридических лиц, ИП и художников-ювелиров, осуществляющих операции с драгоценными металлами и камнями — страница 180</x:v>
      </x:c>
      <x:c r="H300" s="13" t="str">
        <x:v>https://probpalata.gov.ru/opendata/9703011612-registry/view/page/180/</x:v>
      </x:c>
      <x:c r="I300" s="11" t="str">
        <x:v>Прочитанный официальный HTML-реестр: ООО«ОЗЕРНОЕ», ИНН 0326562453, спецучет ЮЛ 0309037658, дата постановки 11.09.2024, горнодобывающие ОКВЭД 07.29.5,07.29.41,71.12.3. Сохранено south-inn-oz-prob180.html/.txt, строки 280–285. Дата обновления страницы отдельно не указана. В поисковом индексе запись содержит устаревшую привязку к странице 181; использована реально прочитанная 180.</x:v>
      </x:c>
    </x:row>
    <x:row r="301" ht="62" customHeight="1">
      <x:c r="A301" s="11" t="str">
        <x:v>W-S69</x:v>
      </x:c>
      <x:c r="B301" s="15" t="n">
        <x:v>45477</x:v>
      </x:c>
      <x:c r="C301" s="15" t="n">
        <x:v>46304</x:v>
      </x:c>
      <x:c r="D301" s="11" t="str">
        <x:v>ПАО «Селигдар» / ООО «Артель старателей «Сининда-1»</x:v>
      </x:c>
      <x:c r="E301" s="11" t="str">
        <x:v>Официальный</x:v>
      </x:c>
      <x:c r="F301" s="11" t="str">
        <x:v>Открыт</x:v>
      </x:c>
      <x:c r="G301" s="11" t="str">
        <x:v>Общественные обсуждения: подземный рудник на Нерундинском золоторудном месторождении</x:v>
      </x:c>
      <x:c r="H301" s="13" t="str">
        <x:v>https://seligdar.ru/sustainability/environment/public-hearings/uvedomlenie-o-provedenii-obshchestvennykh-obsuzhdeniy-po-obektu-gosudarstvennoy-ekologicheskoy-ekspe/</x:v>
      </x:c>
      <x:c r="I301" s="11" t="str">
        <x:v>Официальное уведомление от 04.07.2024: точное юридическое лицо «Артель старателей «Сининда-1», ИНН 0317001998, ОГРН 1020300795305; юридический/фактический адрес Нижнеангарск, Таежная, 43 и общий контакт на дату документа.</x:v>
      </x:c>
    </x:row>
    <x:row r="302" ht="62" customHeight="1">
      <x:c r="A302" s="11" t="str">
        <x:v>WE-S001</x:v>
      </x:c>
      <x:c r="B302" s="15" t="str">
        <x:v>Без даты</x:v>
      </x:c>
      <x:c r="C302" s="15" t="n">
        <x:v>46304</x:v>
      </x:c>
      <x:c r="D302" s="11" t="str">
        <x:v>ПАО «Мечел»</x:v>
      </x:c>
      <x:c r="E302" s="11" t="str">
        <x:v>Официальный</x:v>
      </x:c>
      <x:c r="F302" s="11" t="str">
        <x:v>Открыт</x:v>
      </x:c>
      <x:c r="G302" s="11" t="str">
        <x:v>«Якутуголь»: контактная информация</x:v>
      </x:c>
      <x:c r="H302" s="13" t="str">
        <x:v>https://mechel.ru/sector/mining/yakutugol/contacts/</x:v>
      </x:c>
      <x:c r="I302" s="11" t="str">
        <x:v>Адрес компании в Нерюнгри; общий маршрут и отдельные телефон и email отдела снабжения. Дата обновления страницы не указана.</x:v>
      </x:c>
    </x:row>
    <x:row r="303" ht="62" customHeight="1">
      <x:c r="A303" s="11" t="str">
        <x:v>WE-S002</x:v>
      </x:c>
      <x:c r="B303" s="15" t="n">
        <x:v>46204</x:v>
      </x:c>
      <x:c r="C303" s="15" t="n">
        <x:v>46304</x:v>
      </x:c>
      <x:c r="D303" s="11" t="str">
        <x:v>ПАО «Мечел»</x:v>
      </x:c>
      <x:c r="E303" s="11" t="str">
        <x:v>Официальный</x:v>
      </x:c>
      <x:c r="F303" s="11" t="str">
        <x:v>Открыт</x:v>
      </x:c>
      <x:c r="G303" s="11" t="str">
        <x:v>«Якутуголь» завершает строительство технологического комплекса по сушке шлама</x:v>
      </x:c>
      <x:c r="H303" s="13" t="str">
        <x:v>https://mechel.ru/sector/mining/yakutugol/press/yakutugol-zavershaet-stroitelstvo-tekhnologicheskogo-kompleksa-po-sushke-shlama/</x:v>
      </x:c>
      <x:c r="I303" s="11" t="str">
        <x:v>АО ХК «Якутуголь» входит в «Мечел»; завершение строительства и начало пусконаладочных работ комплекса сушки шлама. Влага удаляется горячим воздухом в барабанной сушилке; кабельный электрообогрев не заявлен. Олег Михайлов назван генеральным директором на дату публикации.</x:v>
      </x:c>
    </x:row>
    <x:row r="304" ht="62" customHeight="1">
      <x:c r="A304" s="11" t="str">
        <x:v>WE-S003</x:v>
      </x:c>
      <x:c r="B304" s="15" t="str">
        <x:v>Без даты</x:v>
      </x:c>
      <x:c r="C304" s="15" t="n">
        <x:v>46304</x:v>
      </x:c>
      <x:c r="D304" s="11" t="str">
        <x:v>ПАО «Мечел»</x:v>
      </x:c>
      <x:c r="E304" s="11" t="str">
        <x:v>Официальный</x:v>
      </x:c>
      <x:c r="F304" s="11" t="str">
        <x:v>Открыт</x:v>
      </x:c>
      <x:c r="G304" s="11" t="str">
        <x:v>«Якутуголь»</x:v>
      </x:c>
      <x:c r="H304" s="13" t="str">
        <x:v>https://mechel.ru/sector/mining/yakutugol/</x:v>
      </x:c>
      <x:c r="I304" s="11" t="str">
        <x:v>В состав компании входят разрезы «Нерюнгринский», «Кангаласский», «Джебарики-Хая» и обогатительная фабрика «Нерюнгринская»; добыча и обогащение угля.</x:v>
      </x:c>
    </x:row>
    <x:row r="305" ht="62" customHeight="1">
      <x:c r="A305" s="11" t="str">
        <x:v>WE-S004</x:v>
      </x:c>
      <x:c r="B305" s="15" t="str">
        <x:v>Без даты</x:v>
      </x:c>
      <x:c r="C305" s="15" t="n">
        <x:v>46304</x:v>
      </x:c>
      <x:c r="D305" s="11" t="str">
        <x:v>Раскрытие информации ПРАЙМ; сведения эмитента</x:v>
      </x:c>
      <x:c r="E305" s="11" t="str">
        <x:v>Официальный</x:v>
      </x:c>
      <x:c r="F305" s="11" t="str">
        <x:v>Открыт</x:v>
      </x:c>
      <x:c r="G305" s="11" t="str">
        <x:v>АО ХК «Якутуголь»: общие сведения</x:v>
      </x:c>
      <x:c r="H305" s="13" t="str">
        <x:v>https://disclosure.1prime.ru/Portal/Default.aspx?emId=1434026980</x:v>
      </x:c>
      <x:c r="I305" s="11" t="str">
        <x:v>Полное и сокращенное наименование, ИНН 1434026980, ОГРН 1021401009057, юридический и почтовый адрес пр. Ленина, 3/1. Недатированные сведения о руководителе управляющей компании не использованы как текущий контакт.</x:v>
      </x:c>
    </x:row>
    <x:row r="306" ht="62" customHeight="1">
      <x:c r="A306" s="11" t="str">
        <x:v>WE-S005</x:v>
      </x:c>
      <x:c r="B306" s="15" t="n">
        <x:v>46146</x:v>
      </x:c>
      <x:c r="C306" s="15" t="n">
        <x:v>46304</x:v>
      </x:c>
      <x:c r="D306" s="11" t="str">
        <x:v>АЗИПИ; сообщение эмитента</x:v>
      </x:c>
      <x:c r="E306" s="11" t="str">
        <x:v>Официальный</x:v>
      </x:c>
      <x:c r="F306" s="11" t="str">
        <x:v>Открыт</x:v>
      </x:c>
      <x:c r="G306" s="11" t="str">
        <x:v>ПАО «Якутскэнерго»: совершение подконтрольной эмитенту организацией существенной сделки</x:v>
      </x:c>
      <x:c r="H306" s="13" t="str">
        <x:v>https://e-disclosure.azipi.ru/messages/4534652/</x:v>
      </x:c>
      <x:c r="I306" s="11" t="str">
        <x:v>ИНН и юридический адрес ПАО «Якутскэнерго»; АО «Сахаэнерго», ИНН 1435117944, место нахождения Тикси, подконтрольно эмитенту; закупка нефтепродуктов. Сообщение не доказывает строительство.</x:v>
      </x:c>
    </x:row>
    <x:row r="307" ht="62" customHeight="1">
      <x:c r="A307" s="11" t="str">
        <x:v>WE-S006</x:v>
      </x:c>
      <x:c r="B307" s="15" t="n">
        <x:v>46283</x:v>
      </x:c>
      <x:c r="C307" s="15" t="n">
        <x:v>46304</x:v>
      </x:c>
      <x:c r="D307" s="11" t="str">
        <x:v>EnergyBase</x:v>
      </x:c>
      <x:c r="E307" s="11" t="str">
        <x:v>Закупка</x:v>
      </x:c>
      <x:c r="F307" s="11" t="str">
        <x:v>Открыт</x:v>
      </x:c>
      <x:c r="G307" s="11" t="str">
        <x:v>Обоснование инвестиций в строительство источника тепловой энергии (котельной) в контуре теплосети Якутской ГРЭС Новая</x:v>
      </x:c>
      <x:c r="H307" s="13" t="str">
        <x:v>https://energybase.ru/tender/01a0b361-bac5-7004-b3cf-6290c0eb1300</x:v>
      </x:c>
      <x:c r="I307" s="11" t="str">
        <x:v>Заказчик ПАО «Якутскэнерго», ИНН 1435028701, почтовый адрес Федора Попова, 14; закупка RAD260046630 с приемом до 23.09.2026. Это закупка обоснования инвестиций, а не подтвержденная стройка. Переход на первичную площадку требует авторизации.</x:v>
      </x:c>
    </x:row>
    <x:row r="308" ht="62" customHeight="1">
      <x:c r="A308" s="11" t="str">
        <x:v>WE-S007</x:v>
      </x:c>
      <x:c r="B308" s="15" t="n">
        <x:v>46168</x:v>
      </x:c>
      <x:c r="C308" s="15" t="n">
        <x:v>46304</x:v>
      </x:c>
      <x:c r="D308" s="11" t="str">
        <x:v>RusCable; источник указан как «Якутскэнерго»</x:v>
      </x:c>
      <x:c r="E308" s="11" t="str">
        <x:v>Вторичный</x:v>
      </x:c>
      <x:c r="F308" s="11" t="str">
        <x:v>Открыт</x:v>
      </x:c>
      <x:c r="G308" s="11" t="str">
        <x:v>Якутскэнерго за четыре месяца 2026 года подключило к сетям 1135 объектов общей мощностью 28 МВт</x:v>
      </x:c>
      <x:c r="H308" s="13" t="str">
        <x:v>https://www.ruscable.ru/news/2026/05/26/_YAkutskenergo_za_chetyre_mesyatsa_2026_goda_podkl/</x:v>
      </x:c>
      <x:c r="I308" s="11" t="str">
        <x:v>ПАО «Якутскэнерго» входит в группу «РусГидро» и ведет деятельность в Якутии. Публикация о сетевых присоединениях не используется как доказательство потребности в ЭО.</x:v>
      </x:c>
    </x:row>
    <x:row r="309" ht="62" customHeight="1">
      <x:c r="A309" s="11" t="str">
        <x:v>WE-S008</x:v>
      </x:c>
      <x:c r="B309" s="15" t="str">
        <x:v>Без даты</x:v>
      </x:c>
      <x:c r="C309" s="15" t="n">
        <x:v>46304</x:v>
      </x:c>
      <x:c r="D309" s="11" t="str">
        <x:v>ПАО «Якутскэнерго»</x:v>
      </x:c>
      <x:c r="E309" s="11" t="str">
        <x:v>Официальный</x:v>
      </x:c>
      <x:c r="F309" s="11" t="str">
        <x:v>Не открылся</x:v>
      </x:c>
      <x:c r="G309" s="11" t="str">
        <x:v>Контактная информация ПАО «Якутскэнерго»</x:v>
      </x:c>
      <x:c r="H309" s="13" t="str">
        <x:v>https://www.yakutskenergo.ru/company/contacts/</x:v>
      </x:c>
      <x:c r="I309" s="11" t="str">
        <x:v>Страница найдена поиском, но прямое чтение через web и HTTP не удалось. Контакты из поискового результата не перенесены в подтвержденные поля.</x:v>
      </x:c>
    </x:row>
    <x:row r="310" ht="62" customHeight="1">
      <x:c r="A310" s="11" t="str">
        <x:v>WE-S009</x:v>
      </x:c>
      <x:c r="B310" s="15" t="n">
        <x:v>46163</x:v>
      </x:c>
      <x:c r="C310" s="15" t="n">
        <x:v>46304</x:v>
      </x:c>
      <x:c r="D310" s="11" t="str">
        <x:v>ПАО «Якутскэнерго»</x:v>
      </x:c>
      <x:c r="E310" s="11" t="str">
        <x:v>Официальный</x:v>
      </x:c>
      <x:c r="F310" s="11" t="str">
        <x:v>Не открылся</x:v>
      </x:c>
      <x:c r="G310" s="11" t="str">
        <x:v>Корпоративная новость об осмотре работ на Якутской ГРЭС-2</x:v>
      </x:c>
      <x:c r="H310" s="13" t="str">
        <x:v>https://www.yakutskenergo.ru/press/news/news-company/72167/</x:v>
      </x:c>
      <x:c r="I310" s="11" t="str">
        <x:v>Поисковый результат упоминает площадку двух газотурбинных установок и третью дожимную компрессорную установку. Прямое чтение не удалось, поэтому объект не использован как основное доказательство допуска.</x:v>
      </x:c>
    </x:row>
    <x:row r="311" ht="62" customHeight="1">
      <x:c r="A311" s="11" t="str">
        <x:v>WE-S010</x:v>
      </x:c>
      <x:c r="B311" s="15" t="n">
        <x:v>46120</x:v>
      </x:c>
      <x:c r="C311" s="15" t="n">
        <x:v>46304</x:v>
      </x:c>
      <x:c r="D311" s="11" t="str">
        <x:v>Синапс</x:v>
      </x:c>
      <x:c r="E311" s="11" t="str">
        <x:v>Закупка</x:v>
      </x:c>
      <x:c r="F311" s="11" t="str">
        <x:v>Открыт</x:v>
      </x:c>
      <x:c r="G311" s="11" t="str">
        <x:v>Закупка 32615893435: РД реконструкции градирни ДЭС п. Батагай Верхоянского улуса</x:v>
      </x:c>
      <x:c r="H311" s="13" t="str">
        <x:v>https://synapsenet.ru/zakupki/fz223/32615893435%231--sahayakutiya-resp-okpd2-429929100-vipolnenie-rabot-po</x:v>
      </x:c>
      <x:c r="I311" s="11" t="str">
        <x:v>Заказчик АО «Сахаэнерго», ИНН 1435117944. На карточке начало приёма заявок — 08.04.2026, 18:00 МСК. Сообщены договор от 14.05.2026 и срок исполнения до 14.07.2026; предмет — рабочая документация, лот 68101. Завершение проектирования и фактическая реконструкция этой карточкой не подтверждены.</x:v>
      </x:c>
    </x:row>
    <x:row r="312" ht="62" customHeight="1">
      <x:c r="A312" s="11" t="str">
        <x:v>WE-S011</x:v>
      </x:c>
      <x:c r="B312" s="15" t="str">
        <x:v>Без даты</x:v>
      </x:c>
      <x:c r="C312" s="15" t="n">
        <x:v>46304</x:v>
      </x:c>
      <x:c r="D312" s="11" t="str">
        <x:v>Компаниум</x:v>
      </x:c>
      <x:c r="E312" s="11" t="str">
        <x:v>Реестр / раскрытие</x:v>
      </x:c>
      <x:c r="F312" s="11" t="str">
        <x:v>Открыт</x:v>
      </x:c>
      <x:c r="G312" s="11" t="str">
        <x:v>АО «Сахаэнерго»: реквизиты и юридический адрес</x:v>
      </x:c>
      <x:c r="H312" s="13" t="str">
        <x:v>https://companium.ru/id/1021401044830-sahaehnergo</x:v>
      </x:c>
      <x:c r="I312" s="11" t="str">
        <x:v>Полное наименование, ИНН 1435117944, юридический адрес: Тикси, ул. Морская, 5/1. Это вторичная публикация реестровых сведений; размещенные в ней контакты не использованы.</x:v>
      </x:c>
    </x:row>
    <x:row r="313" ht="62" customHeight="1">
      <x:c r="A313" s="11" t="str">
        <x:v>WE-S012</x:v>
      </x:c>
      <x:c r="B313" s="15" t="str">
        <x:v>Без даты</x:v>
      </x:c>
      <x:c r="C313" s="15" t="n">
        <x:v>46304</x:v>
      </x:c>
      <x:c r="D313" s="11" t="str">
        <x:v>АО «Сахаэнерго»</x:v>
      </x:c>
      <x:c r="E313" s="11" t="str">
        <x:v>Официальный</x:v>
      </x:c>
      <x:c r="F313" s="11" t="str">
        <x:v>Не открылся</x:v>
      </x:c>
      <x:c r="G313" s="11" t="str">
        <x:v>Официальный сайт АО «Сахаэнерго»</x:v>
      </x:c>
      <x:c r="H313" s="13" t="str">
        <x:v>https://sakhaenergo.ru/</x:v>
      </x:c>
      <x:c r="I313" s="11" t="str">
        <x:v>Прямое чтение не удалось. Подтвержденные текущие телефон, email и профильный отдел в расширении не получены.</x:v>
      </x:c>
    </x:row>
    <x:row r="314" ht="62" customHeight="1">
      <x:c r="A314" s="11" t="str">
        <x:v>WE-S013</x:v>
      </x:c>
      <x:c r="B314" s="15" t="n">
        <x:v>46155</x:v>
      </x:c>
      <x:c r="C314" s="15" t="n">
        <x:v>46304</x:v>
      </x:c>
      <x:c r="D314" s="11" t="str">
        <x:v>АК&amp;М; сообщение эмитента</x:v>
      </x:c>
      <x:c r="E314" s="11" t="str">
        <x:v>Официальный</x:v>
      </x:c>
      <x:c r="F314" s="11" t="str">
        <x:v>Открыт</x:v>
      </x:c>
      <x:c r="G314" s="11" t="str">
        <x:v>ПАО «Якутскэнерго»: созыв совета директоров</x:v>
      </x:c>
      <x:c r="H314" s="13" t="str">
        <x:v>https://www.disclosure.ru/rus/corpnews/news.shtml?newsisn=9357276</x:v>
      </x:c>
      <x:c r="I314" s="11" t="str">
        <x:v>В повестке ПАО «Якутскэнерго» прямо названо осуществление прав единственного акционера АО «Сахаэнерго». Сведения о заседании не подменяют его результат.</x:v>
      </x:c>
    </x:row>
    <x:row r="315" ht="62" customHeight="1">
      <x:c r="A315" s="11" t="str">
        <x:v>WE-S014</x:v>
      </x:c>
      <x:c r="B315" s="15" t="str">
        <x:v>Без даты</x:v>
      </x:c>
      <x:c r="C315" s="15" t="n">
        <x:v>46304</x:v>
      </x:c>
      <x:c r="D315" s="11" t="str">
        <x:v>Компаниум</x:v>
      </x:c>
      <x:c r="E315" s="11" t="str">
        <x:v>Реестр / раскрытие</x:v>
      </x:c>
      <x:c r="F315" s="11" t="str">
        <x:v>Открыт</x:v>
      </x:c>
      <x:c r="G315" s="11" t="str">
        <x:v>ООО «Эльгауголь»: реквизиты и юридический адрес</x:v>
      </x:c>
      <x:c r="H315" s="13" t="str">
        <x:v>https://companium.ru/id/1131434000961-ehlgaugol</x:v>
      </x:c>
      <x:c r="I315" s="11" t="str">
        <x:v>ИНН 1434045743, ОГРН 1131434000961, юридический адрес Нерюнгри, пр-кт Ленина, зд. 9; управляющая организация ООО «УК «Эльга». Вторичная публикация реестровых данных.</x:v>
      </x:c>
    </x:row>
    <x:row r="316" ht="62" customHeight="1">
      <x:c r="A316" s="11" t="str">
        <x:v>WE-S015</x:v>
      </x:c>
      <x:c r="B316" s="15" t="n">
        <x:v>45925</x:v>
      </x:c>
      <x:c r="C316" s="15" t="n">
        <x:v>46304</x:v>
      </x:c>
      <x:c r="D316" s="11" t="str">
        <x:v>ООО «БМУ Гидроэлектромонтаж»</x:v>
      </x:c>
      <x:c r="E316" s="11" t="str">
        <x:v>Официальный</x:v>
      </x:c>
      <x:c r="F316" s="11" t="str">
        <x:v>Открыт</x:v>
      </x:c>
      <x:c r="G316" s="11" t="str">
        <x:v>Энергия для Эльги</x:v>
      </x:c>
      <x:c r="H316" s="13" t="str">
        <x:v>https://bmugem.ru/pressroom/news/11066/</x:v>
      </x:c>
      <x:c r="I316" s="11" t="str">
        <x:v>Подрядчик строит ПС 110 кВ «Промплощадка» на Эльгинском месторождении; заказчик назван «Эльгауголь», но с ошибочной формой ПАО. Работы начались в апреле 2025; насосная пожаротушения и ПНР планировались на весну 2026. Факт завершения не установлен.</x:v>
      </x:c>
    </x:row>
    <x:row r="317" ht="62" customHeight="1">
      <x:c r="A317" s="11" t="str">
        <x:v>WE-S016</x:v>
      </x:c>
      <x:c r="B317" s="15" t="str">
        <x:v>Без даты</x:v>
      </x:c>
      <x:c r="C317" s="15" t="n">
        <x:v>46304</x:v>
      </x:c>
      <x:c r="D317" s="11" t="str">
        <x:v>Союз горных инженеров; перепечатка пресс-службы главы и правительства Якутии</x:v>
      </x:c>
      <x:c r="E317" s="11" t="str">
        <x:v>Вторичный</x:v>
      </x:c>
      <x:c r="F317" s="11" t="str">
        <x:v>Открыт</x:v>
      </x:c>
      <x:c r="G317" s="11" t="str">
        <x:v>Итоги работы «Эльгауголь» в 2025 году и планы на 2026 год</x:v>
      </x:c>
      <x:c r="H317" s="13" t="str">
        <x:v>https://www.mining-portal.ru/news/company_news/itogi-rabotyi---elgaugol---v-2025-godu-i-planyi-na-2026-god-/</x:v>
      </x:c>
      <x:c r="I317" s="11" t="str">
        <x:v>Прямо названы ООО «Эльгауголь», итоги добычи за 2025 год, обогатительный комплекс мощностью 38,5 млн т, развитие производственной инфраструктуры. Есть ссылка на первоисточник minprom.sakha.gov.ru/news/20363; точная дата публикации на открытой странице не отображается.</x:v>
      </x:c>
    </x:row>
    <x:row r="318" ht="62" customHeight="1">
      <x:c r="A318" s="11" t="str">
        <x:v>WE-S017</x:v>
      </x:c>
      <x:c r="B318" s="15" t="n">
        <x:v>45714</x:v>
      </x:c>
      <x:c r="C318" s="15" t="n">
        <x:v>46304</x:v>
      </x:c>
      <x:c r="D318" s="11" t="str">
        <x:v>ИнфоТЭК</x:v>
      </x:c>
      <x:c r="E318" s="11" t="str">
        <x:v>Вторичный</x:v>
      </x:c>
      <x:c r="F318" s="11" t="str">
        <x:v>Открыт</x:v>
      </x:c>
      <x:c r="G318" s="11" t="str">
        <x:v>«Эльгауголь» увеличила мощности по выпуску концентрата до 38,5 млн т/год</x:v>
      </x:c>
      <x:c r="H318" s="13" t="str">
        <x:v>https://itek.ru/news/elgaugol-uvelichila-moshhnosti-po-vypusku-koncentrata-do-38-5-mln-t-god/</x:v>
      </x:c>
      <x:c r="I318" s="11" t="str">
        <x:v>Со ссылкой на министра Якутии сообщено о завершении строительства и вводе всех запланированных обогатительных фабрик комплекса «Эльгинский». Это выполненное расширение, не новая неподтвержденная стройка 2026 года.</x:v>
      </x:c>
    </x:row>
    <x:row r="319" ht="62" customHeight="1">
      <x:c r="A319" s="11" t="str">
        <x:v>WE-S018</x:v>
      </x:c>
      <x:c r="B319" s="15" t="str">
        <x:v>Без даты</x:v>
      </x:c>
      <x:c r="C319" s="15" t="n">
        <x:v>46304</x:v>
      </x:c>
      <x:c r="D319" s="11" t="str">
        <x:v>Минпромгеологии Республики Саха (Якутия)</x:v>
      </x:c>
      <x:c r="E319" s="11" t="str">
        <x:v>Официальный</x:v>
      </x:c>
      <x:c r="F319" s="11" t="str">
        <x:v>Не открылся</x:v>
      </x:c>
      <x:c r="G319" s="11" t="str">
        <x:v>Итоги работы ООО «Эльгауголь» за 2025 год и планы на 2026 год</x:v>
      </x:c>
      <x:c r="H319" s="13" t="str">
        <x:v>https://minprom.sakha.gov.ru/news/20363</x:v>
      </x:c>
      <x:c r="I319" s="11" t="str">
        <x:v>Первоисточник перепечатки WE-S016 найден, прямое чтение завершилось тайм-аутом.</x:v>
      </x:c>
    </x:row>
    <x:row r="320" ht="62" customHeight="1">
      <x:c r="A320" s="11" t="str">
        <x:v>WE-S019</x:v>
      </x:c>
      <x:c r="B320" s="15" t="str">
        <x:v>Без даты</x:v>
      </x:c>
      <x:c r="C320" s="15" t="n">
        <x:v>46304</x:v>
      </x:c>
      <x:c r="D320" s="11" t="str">
        <x:v>Группа «Эльга»</x:v>
      </x:c>
      <x:c r="E320" s="11" t="str">
        <x:v>Официальный</x:v>
      </x:c>
      <x:c r="F320" s="11" t="str">
        <x:v>Не открылся</x:v>
      </x:c>
      <x:c r="G320" s="11" t="str">
        <x:v>Группа «Эльга»</x:v>
      </x:c>
      <x:c r="H320" s="13" t="str">
        <x:v>https://elga.ru/</x:v>
      </x:c>
      <x:c r="I320" s="11" t="str">
        <x:v>Прямое чтение не удалось; текущие официальные телефон, email и отдел не подтверждены.</x:v>
      </x:c>
    </x:row>
    <x:row r="321" ht="62" customHeight="1">
      <x:c r="A321" s="11" t="str">
        <x:v>WE-S020</x:v>
      </x:c>
      <x:c r="B321" s="15" t="str">
        <x:v>Без даты</x:v>
      </x:c>
      <x:c r="C321" s="15" t="n">
        <x:v>46304</x:v>
      </x:c>
      <x:c r="D321" s="11" t="str">
        <x:v>Фирмотека</x:v>
      </x:c>
      <x:c r="E321" s="11" t="str">
        <x:v>Реестр / раскрытие</x:v>
      </x:c>
      <x:c r="F321" s="11" t="str">
        <x:v>Открыт</x:v>
      </x:c>
      <x:c r="G321" s="11" t="str">
        <x:v>ООО «Газпром добыча Ноябрьск»: сведения ЕГРЮЛ и филиалы</x:v>
      </x:c>
      <x:c r="H321" s="13" t="str">
        <x:v>https://firmoteka.ru/8905026850</x:v>
      </x:c>
      <x:c r="I321" s="11" t="str">
        <x:v>Вторичная публикация ЕГРЮЛ со срезом 07.10.2026: ИНН 8905026850, адрес Ноябрьск, ул. Республики, 20; Чаяндинское нефтегазопромысловое управление в Ленске, КПП 141443001. Уличного адреса местного подразделения нет.</x:v>
      </x:c>
    </x:row>
    <x:row r="322" ht="62" customHeight="1">
      <x:c r="A322" s="11" t="str">
        <x:v>WE-S021</x:v>
      </x:c>
      <x:c r="B322" s="15" t="n">
        <x:v>45370</x:v>
      </x:c>
      <x:c r="C322" s="15" t="n">
        <x:v>46304</x:v>
      </x:c>
      <x:c r="D322" s="11" t="str">
        <x:v>ЯСИА</x:v>
      </x:c>
      <x:c r="E322" s="11" t="str">
        <x:v>Вторичный</x:v>
      </x:c>
      <x:c r="F322" s="11" t="str">
        <x:v>Открыт</x:v>
      </x:c>
      <x:c r="G322" s="11" t="str">
        <x:v>На Чаяндинском месторождении ООО «Газпром добыча Ноябрьск» ввело в работу новые скважины</x:v>
      </x:c>
      <x:c r="H322" s="13" t="str">
        <x:v>https://ysia.ru/na-chayandinskom-mestorozhdenii-ooo-gazprom-dobycha-noyabrsk-vvelo-v-rabotu-novye-skvazhiny/</x:v>
      </x:c>
      <x:c r="I322" s="11" t="str">
        <x:v>Ввод семи скважин зоны УППГ-4, управление с УКПГ-3, газопромысловые объекты компании в Якутии; ООО является 100-процентной дочерней компанией ПАО «Газпром». Историческое выполненное расширение.</x:v>
      </x:c>
    </x:row>
    <x:row r="323" ht="62" customHeight="1">
      <x:c r="A323" s="11" t="str">
        <x:v>WE-S022</x:v>
      </x:c>
      <x:c r="B323" s="15" t="n">
        <x:v>46125</x:v>
      </x:c>
      <x:c r="C323" s="15" t="n">
        <x:v>46304</x:v>
      </x:c>
      <x:c r="D323" s="11" t="str">
        <x:v>ТЭККОС</x:v>
      </x:c>
      <x:c r="E323" s="11" t="str">
        <x:v>Вторичный</x:v>
      </x:c>
      <x:c r="F323" s="11" t="str">
        <x:v>Открыт</x:v>
      </x:c>
      <x:c r="G323" s="11" t="str">
        <x:v>Добыча на Чаяндинском месторождении превысила 100 млрд кубометров газа</x:v>
      </x:c>
      <x:c r="H323" s="13" t="str">
        <x:v>https://tekkos.ru/stroyaschiesya-obekty-rossii/dobycha-na-chayandinskom-mestorozhdenii-prevysila-100-mlrd-kubometrov-gaza.html</x:v>
      </x:c>
      <x:c r="I323" s="11" t="str">
        <x:v>Со ссылкой на пресс-службу ООО «Газпром добыча Ноябрьск» сообщены ввод новых газовых скважин в 2025 году и продолжение строительства второй очереди первого компрессорного цеха. Состояние этих работ в октябре 2026 не установлено.</x:v>
      </x:c>
    </x:row>
    <x:row r="324" ht="62" customHeight="1">
      <x:c r="A324" s="11" t="str">
        <x:v>WE-S023</x:v>
      </x:c>
      <x:c r="B324" s="15" t="str">
        <x:v>Без даты</x:v>
      </x:c>
      <x:c r="C324" s="15" t="n">
        <x:v>46304</x:v>
      </x:c>
      <x:c r="D324" s="11" t="str">
        <x:v>ООО «Газпром добыча Ноябрьск»</x:v>
      </x:c>
      <x:c r="E324" s="11" t="str">
        <x:v>Официальный</x:v>
      </x:c>
      <x:c r="F324" s="11" t="str">
        <x:v>Не открылся</x:v>
      </x:c>
      <x:c r="G324" s="11" t="str">
        <x:v>ООО «Газпром добыча Ноябрьск»</x:v>
      </x:c>
      <x:c r="H324" s="13" t="str">
        <x:v>https://noyabrsk-dobycha.gazprom.ru/</x:v>
      </x:c>
      <x:c r="I324" s="11" t="str">
        <x:v>Собственный сайт и страницы структуры/контактов не удалось прочитать; прямые контакты Чаяндинского управления не перенесены из поиска или исторических документов.</x:v>
      </x:c>
    </x:row>
  </x:sheetData>
  <x:hyperlinks>
    <x:hyperlink xmlns:r="http://schemas.openxmlformats.org/officeDocument/2006/relationships" ref="H6" r:id="R2fa3f5e038f84bd8"/>
    <x:hyperlink xmlns:r="http://schemas.openxmlformats.org/officeDocument/2006/relationships" ref="H7" r:id="Reff904a789744e78"/>
    <x:hyperlink xmlns:r="http://schemas.openxmlformats.org/officeDocument/2006/relationships" ref="H8" r:id="Rbc25be7df5b240fd"/>
    <x:hyperlink xmlns:r="http://schemas.openxmlformats.org/officeDocument/2006/relationships" ref="H9" r:id="R579746b001a24ce9"/>
    <x:hyperlink xmlns:r="http://schemas.openxmlformats.org/officeDocument/2006/relationships" ref="H10" r:id="Rf99a9e0b4c7f4567"/>
    <x:hyperlink xmlns:r="http://schemas.openxmlformats.org/officeDocument/2006/relationships" ref="H11" r:id="R5796782824b242d1"/>
    <x:hyperlink xmlns:r="http://schemas.openxmlformats.org/officeDocument/2006/relationships" ref="H12" r:id="R65a5ad7a09af4101"/>
    <x:hyperlink xmlns:r="http://schemas.openxmlformats.org/officeDocument/2006/relationships" ref="H13" r:id="R8fbd2e5e0c534995"/>
    <x:hyperlink xmlns:r="http://schemas.openxmlformats.org/officeDocument/2006/relationships" ref="H14" r:id="Re7dd2a4c40ab45b9"/>
    <x:hyperlink xmlns:r="http://schemas.openxmlformats.org/officeDocument/2006/relationships" ref="H15" r:id="R9aad7b708e03480f"/>
    <x:hyperlink xmlns:r="http://schemas.openxmlformats.org/officeDocument/2006/relationships" ref="H16" r:id="R849322ba800d4a78"/>
    <x:hyperlink xmlns:r="http://schemas.openxmlformats.org/officeDocument/2006/relationships" ref="H17" r:id="R9dd9536f2bd84f83"/>
    <x:hyperlink xmlns:r="http://schemas.openxmlformats.org/officeDocument/2006/relationships" ref="H18" r:id="R3f9db099108d4468"/>
    <x:hyperlink xmlns:r="http://schemas.openxmlformats.org/officeDocument/2006/relationships" ref="H19" r:id="R309d6bfa077b437b"/>
    <x:hyperlink xmlns:r="http://schemas.openxmlformats.org/officeDocument/2006/relationships" ref="H20" r:id="Rc69357193e7b4670"/>
    <x:hyperlink xmlns:r="http://schemas.openxmlformats.org/officeDocument/2006/relationships" ref="H21" r:id="R825d2e8b09cc4a11"/>
    <x:hyperlink xmlns:r="http://schemas.openxmlformats.org/officeDocument/2006/relationships" ref="H22" r:id="R7f9629010cd140aa"/>
    <x:hyperlink xmlns:r="http://schemas.openxmlformats.org/officeDocument/2006/relationships" ref="H23" r:id="Rb35b01e1c81841fa"/>
    <x:hyperlink xmlns:r="http://schemas.openxmlformats.org/officeDocument/2006/relationships" ref="H24" r:id="R911a25b4490a48ed"/>
    <x:hyperlink xmlns:r="http://schemas.openxmlformats.org/officeDocument/2006/relationships" ref="H25" r:id="R0c86068b4b3e4e78"/>
    <x:hyperlink xmlns:r="http://schemas.openxmlformats.org/officeDocument/2006/relationships" ref="H26" r:id="Rf880efa7c93c4acf"/>
    <x:hyperlink xmlns:r="http://schemas.openxmlformats.org/officeDocument/2006/relationships" ref="H27" r:id="R2808b25a2d6b440a"/>
    <x:hyperlink xmlns:r="http://schemas.openxmlformats.org/officeDocument/2006/relationships" ref="H28" r:id="Re0d87dc8d0894b56"/>
    <x:hyperlink xmlns:r="http://schemas.openxmlformats.org/officeDocument/2006/relationships" ref="H29" r:id="R04ff1a8127374b07"/>
    <x:hyperlink xmlns:r="http://schemas.openxmlformats.org/officeDocument/2006/relationships" ref="H30" r:id="Rb882b38c41fb4df6"/>
    <x:hyperlink xmlns:r="http://schemas.openxmlformats.org/officeDocument/2006/relationships" ref="H31" r:id="R1320b59a3a8f4603"/>
    <x:hyperlink xmlns:r="http://schemas.openxmlformats.org/officeDocument/2006/relationships" ref="H32" r:id="R025f4fbca02b4dda"/>
    <x:hyperlink xmlns:r="http://schemas.openxmlformats.org/officeDocument/2006/relationships" ref="H33" r:id="R525ededfe5a34252"/>
    <x:hyperlink xmlns:r="http://schemas.openxmlformats.org/officeDocument/2006/relationships" ref="H34" r:id="R7dc3ae50aa61457d"/>
    <x:hyperlink xmlns:r="http://schemas.openxmlformats.org/officeDocument/2006/relationships" ref="H35" r:id="Rcb1750b304fa466a"/>
    <x:hyperlink xmlns:r="http://schemas.openxmlformats.org/officeDocument/2006/relationships" ref="H36" r:id="Re97aec107caf4e98"/>
    <x:hyperlink xmlns:r="http://schemas.openxmlformats.org/officeDocument/2006/relationships" ref="H37" r:id="R99620da73a624dad"/>
    <x:hyperlink xmlns:r="http://schemas.openxmlformats.org/officeDocument/2006/relationships" ref="H38" r:id="R437ef4855df04f00"/>
    <x:hyperlink xmlns:r="http://schemas.openxmlformats.org/officeDocument/2006/relationships" ref="H39" r:id="R3fb3164d7a3141fe"/>
    <x:hyperlink xmlns:r="http://schemas.openxmlformats.org/officeDocument/2006/relationships" ref="H40" r:id="R87cb40f802b046e3"/>
    <x:hyperlink xmlns:r="http://schemas.openxmlformats.org/officeDocument/2006/relationships" ref="H41" r:id="R2bced046a25948a1"/>
    <x:hyperlink xmlns:r="http://schemas.openxmlformats.org/officeDocument/2006/relationships" ref="H42" r:id="R1033cc9727ae4565"/>
    <x:hyperlink xmlns:r="http://schemas.openxmlformats.org/officeDocument/2006/relationships" ref="H43" r:id="Rd2c6723a71494189"/>
    <x:hyperlink xmlns:r="http://schemas.openxmlformats.org/officeDocument/2006/relationships" ref="H44" r:id="Rbeb29123714145b4"/>
    <x:hyperlink xmlns:r="http://schemas.openxmlformats.org/officeDocument/2006/relationships" ref="H45" r:id="R553989ccb2014ff4"/>
    <x:hyperlink xmlns:r="http://schemas.openxmlformats.org/officeDocument/2006/relationships" ref="H46" r:id="Ra4688f3e0ebd485a"/>
    <x:hyperlink xmlns:r="http://schemas.openxmlformats.org/officeDocument/2006/relationships" ref="H47" r:id="Rf21991d797454bbe"/>
    <x:hyperlink xmlns:r="http://schemas.openxmlformats.org/officeDocument/2006/relationships" ref="H48" r:id="R74ab0760e027434e"/>
    <x:hyperlink xmlns:r="http://schemas.openxmlformats.org/officeDocument/2006/relationships" ref="H49" r:id="R5a2b65a5a1564038"/>
    <x:hyperlink xmlns:r="http://schemas.openxmlformats.org/officeDocument/2006/relationships" ref="H50" r:id="R72d0ab6b80a14ff6"/>
    <x:hyperlink xmlns:r="http://schemas.openxmlformats.org/officeDocument/2006/relationships" ref="H51" r:id="R57353042c83b45c4"/>
    <x:hyperlink xmlns:r="http://schemas.openxmlformats.org/officeDocument/2006/relationships" ref="H52" r:id="Rc467e2ff502e4414"/>
    <x:hyperlink xmlns:r="http://schemas.openxmlformats.org/officeDocument/2006/relationships" ref="H53" r:id="Radaaa62b0f914feb"/>
    <x:hyperlink xmlns:r="http://schemas.openxmlformats.org/officeDocument/2006/relationships" ref="H54" r:id="R81999dc189784d69"/>
    <x:hyperlink xmlns:r="http://schemas.openxmlformats.org/officeDocument/2006/relationships" ref="H55" r:id="R8da85bccde734fbf"/>
    <x:hyperlink xmlns:r="http://schemas.openxmlformats.org/officeDocument/2006/relationships" ref="H56" r:id="R139948763ad541c5"/>
    <x:hyperlink xmlns:r="http://schemas.openxmlformats.org/officeDocument/2006/relationships" ref="H57" r:id="Rb9f083f600754c93"/>
    <x:hyperlink xmlns:r="http://schemas.openxmlformats.org/officeDocument/2006/relationships" ref="H58" r:id="R06e3c04976b04610"/>
    <x:hyperlink xmlns:r="http://schemas.openxmlformats.org/officeDocument/2006/relationships" ref="H59" r:id="R9153637714434c69"/>
    <x:hyperlink xmlns:r="http://schemas.openxmlformats.org/officeDocument/2006/relationships" ref="H60" r:id="Rb84e6b039bb443dd"/>
    <x:hyperlink xmlns:r="http://schemas.openxmlformats.org/officeDocument/2006/relationships" ref="H61" r:id="Rc2191d7ff3d649c6"/>
    <x:hyperlink xmlns:r="http://schemas.openxmlformats.org/officeDocument/2006/relationships" ref="H62" r:id="Rcd7d00926bc54070"/>
    <x:hyperlink xmlns:r="http://schemas.openxmlformats.org/officeDocument/2006/relationships" ref="H63" r:id="R2250cecb4b8942b4"/>
    <x:hyperlink xmlns:r="http://schemas.openxmlformats.org/officeDocument/2006/relationships" ref="H64" r:id="R2fdd87a0b4dc4121"/>
    <x:hyperlink xmlns:r="http://schemas.openxmlformats.org/officeDocument/2006/relationships" ref="H65" r:id="Rf8d0658ef8644b31"/>
    <x:hyperlink xmlns:r="http://schemas.openxmlformats.org/officeDocument/2006/relationships" ref="H66" r:id="Rafed439f3b9740cc"/>
    <x:hyperlink xmlns:r="http://schemas.openxmlformats.org/officeDocument/2006/relationships" ref="H67" r:id="Rdabb8dd8c1474023"/>
    <x:hyperlink xmlns:r="http://schemas.openxmlformats.org/officeDocument/2006/relationships" ref="H68" r:id="Rb2144f7a39404b24"/>
    <x:hyperlink xmlns:r="http://schemas.openxmlformats.org/officeDocument/2006/relationships" ref="H69" r:id="Ra7561525958e4649"/>
    <x:hyperlink xmlns:r="http://schemas.openxmlformats.org/officeDocument/2006/relationships" ref="H70" r:id="R717e0905467a41ee"/>
    <x:hyperlink xmlns:r="http://schemas.openxmlformats.org/officeDocument/2006/relationships" ref="H71" r:id="R209177b8ff584e31"/>
    <x:hyperlink xmlns:r="http://schemas.openxmlformats.org/officeDocument/2006/relationships" ref="H72" r:id="Rdada3e7b2b254131"/>
    <x:hyperlink xmlns:r="http://schemas.openxmlformats.org/officeDocument/2006/relationships" ref="H73" r:id="Rc50b070408154e42"/>
    <x:hyperlink xmlns:r="http://schemas.openxmlformats.org/officeDocument/2006/relationships" ref="H74" r:id="R701079e955874420"/>
    <x:hyperlink xmlns:r="http://schemas.openxmlformats.org/officeDocument/2006/relationships" ref="H75" r:id="Rcf7913177d474f0c"/>
    <x:hyperlink xmlns:r="http://schemas.openxmlformats.org/officeDocument/2006/relationships" ref="H76" r:id="R6459ac4ab4e84940"/>
    <x:hyperlink xmlns:r="http://schemas.openxmlformats.org/officeDocument/2006/relationships" ref="H77" r:id="Rb85478d9f1c944d9"/>
    <x:hyperlink xmlns:r="http://schemas.openxmlformats.org/officeDocument/2006/relationships" ref="H78" r:id="R478335fd5cbc44b6"/>
    <x:hyperlink xmlns:r="http://schemas.openxmlformats.org/officeDocument/2006/relationships" ref="H79" r:id="R74f4e72bee714e06"/>
    <x:hyperlink xmlns:r="http://schemas.openxmlformats.org/officeDocument/2006/relationships" ref="H80" r:id="Rf808ab8f35b14219"/>
    <x:hyperlink xmlns:r="http://schemas.openxmlformats.org/officeDocument/2006/relationships" ref="H81" r:id="Rb92f30a0117e4407"/>
    <x:hyperlink xmlns:r="http://schemas.openxmlformats.org/officeDocument/2006/relationships" ref="H82" r:id="R1a1ad15d16414fc8"/>
    <x:hyperlink xmlns:r="http://schemas.openxmlformats.org/officeDocument/2006/relationships" ref="H83" r:id="Ra961e640800a4139"/>
    <x:hyperlink xmlns:r="http://schemas.openxmlformats.org/officeDocument/2006/relationships" ref="H84" r:id="R6f53aa94da754a6e"/>
    <x:hyperlink xmlns:r="http://schemas.openxmlformats.org/officeDocument/2006/relationships" ref="H85" r:id="Rd6b88754625b4b0e"/>
    <x:hyperlink xmlns:r="http://schemas.openxmlformats.org/officeDocument/2006/relationships" ref="H86" r:id="R8e5bcbb7643743ab"/>
    <x:hyperlink xmlns:r="http://schemas.openxmlformats.org/officeDocument/2006/relationships" ref="H87" r:id="R2de197722cbc468b"/>
    <x:hyperlink xmlns:r="http://schemas.openxmlformats.org/officeDocument/2006/relationships" ref="H88" r:id="R179353d54a0f4aaa"/>
    <x:hyperlink xmlns:r="http://schemas.openxmlformats.org/officeDocument/2006/relationships" ref="H89" r:id="Rc8cf483a2b60489f"/>
    <x:hyperlink xmlns:r="http://schemas.openxmlformats.org/officeDocument/2006/relationships" ref="H90" r:id="R5e12217b38d742c5"/>
    <x:hyperlink xmlns:r="http://schemas.openxmlformats.org/officeDocument/2006/relationships" ref="H91" r:id="R4b328891435f4eaa"/>
    <x:hyperlink xmlns:r="http://schemas.openxmlformats.org/officeDocument/2006/relationships" ref="H92" r:id="R98e8e9e79f094d6f"/>
    <x:hyperlink xmlns:r="http://schemas.openxmlformats.org/officeDocument/2006/relationships" ref="H93" r:id="R77ce28e38c704101"/>
    <x:hyperlink xmlns:r="http://schemas.openxmlformats.org/officeDocument/2006/relationships" ref="H94" r:id="Rff848f9d63844a6e"/>
    <x:hyperlink xmlns:r="http://schemas.openxmlformats.org/officeDocument/2006/relationships" ref="H95" r:id="Rdea9ac8a2d29481a"/>
    <x:hyperlink xmlns:r="http://schemas.openxmlformats.org/officeDocument/2006/relationships" ref="H96" r:id="Rbc77e0c30d554fdd"/>
    <x:hyperlink xmlns:r="http://schemas.openxmlformats.org/officeDocument/2006/relationships" ref="H97" r:id="R52ac070031ff46ff"/>
    <x:hyperlink xmlns:r="http://schemas.openxmlformats.org/officeDocument/2006/relationships" ref="H98" r:id="Ree98d76099bf4514"/>
    <x:hyperlink xmlns:r="http://schemas.openxmlformats.org/officeDocument/2006/relationships" ref="H99" r:id="Rcee84e83b67d4138"/>
    <x:hyperlink xmlns:r="http://schemas.openxmlformats.org/officeDocument/2006/relationships" ref="H100" r:id="R587cdf0567424201"/>
    <x:hyperlink xmlns:r="http://schemas.openxmlformats.org/officeDocument/2006/relationships" ref="H101" r:id="Rad3e0655290047bc"/>
    <x:hyperlink xmlns:r="http://schemas.openxmlformats.org/officeDocument/2006/relationships" ref="H102" r:id="R1f9aa34233044cc4"/>
    <x:hyperlink xmlns:r="http://schemas.openxmlformats.org/officeDocument/2006/relationships" ref="H103" r:id="R8b95f3f56b7d49b5"/>
    <x:hyperlink xmlns:r="http://schemas.openxmlformats.org/officeDocument/2006/relationships" ref="H104" r:id="Rb4119886f58d481d"/>
    <x:hyperlink xmlns:r="http://schemas.openxmlformats.org/officeDocument/2006/relationships" ref="H105" r:id="Rc10877d49c404312"/>
    <x:hyperlink xmlns:r="http://schemas.openxmlformats.org/officeDocument/2006/relationships" ref="H106" r:id="Rc4abbc941a1546a4"/>
    <x:hyperlink xmlns:r="http://schemas.openxmlformats.org/officeDocument/2006/relationships" ref="H107" r:id="R73adc23ebcca4b35"/>
    <x:hyperlink xmlns:r="http://schemas.openxmlformats.org/officeDocument/2006/relationships" ref="H108" r:id="Raef3611c75f54fd0"/>
    <x:hyperlink xmlns:r="http://schemas.openxmlformats.org/officeDocument/2006/relationships" ref="H109" r:id="Rcab14dda029248a8"/>
    <x:hyperlink xmlns:r="http://schemas.openxmlformats.org/officeDocument/2006/relationships" ref="H110" r:id="R19df179723c543fa"/>
    <x:hyperlink xmlns:r="http://schemas.openxmlformats.org/officeDocument/2006/relationships" ref="H111" r:id="R68e14f109f584c60"/>
    <x:hyperlink xmlns:r="http://schemas.openxmlformats.org/officeDocument/2006/relationships" ref="H112" r:id="R7407ad5e5c964379"/>
    <x:hyperlink xmlns:r="http://schemas.openxmlformats.org/officeDocument/2006/relationships" ref="H113" r:id="R41cb2419db914e45"/>
    <x:hyperlink xmlns:r="http://schemas.openxmlformats.org/officeDocument/2006/relationships" ref="H114" r:id="R8bbaa3c73ac74849"/>
    <x:hyperlink xmlns:r="http://schemas.openxmlformats.org/officeDocument/2006/relationships" ref="H115" r:id="Reb871e312e5b4232"/>
    <x:hyperlink xmlns:r="http://schemas.openxmlformats.org/officeDocument/2006/relationships" ref="H116" r:id="R3a02bafb240f475a"/>
    <x:hyperlink xmlns:r="http://schemas.openxmlformats.org/officeDocument/2006/relationships" ref="H117" r:id="R737c3d2527204ddf"/>
    <x:hyperlink xmlns:r="http://schemas.openxmlformats.org/officeDocument/2006/relationships" ref="H118" r:id="R7242d7b749d64ed9"/>
    <x:hyperlink xmlns:r="http://schemas.openxmlformats.org/officeDocument/2006/relationships" ref="H119" r:id="R2d63cec2c31b49ef"/>
    <x:hyperlink xmlns:r="http://schemas.openxmlformats.org/officeDocument/2006/relationships" ref="H120" r:id="R5171eaa5f8ed4283"/>
    <x:hyperlink xmlns:r="http://schemas.openxmlformats.org/officeDocument/2006/relationships" ref="H121" r:id="R5829848918404ac7"/>
    <x:hyperlink xmlns:r="http://schemas.openxmlformats.org/officeDocument/2006/relationships" ref="H122" r:id="Rce9dda36988a4972"/>
    <x:hyperlink xmlns:r="http://schemas.openxmlformats.org/officeDocument/2006/relationships" ref="H123" r:id="R15e720a4b6c74614"/>
    <x:hyperlink xmlns:r="http://schemas.openxmlformats.org/officeDocument/2006/relationships" ref="H124" r:id="R790f269c14a7462c"/>
    <x:hyperlink xmlns:r="http://schemas.openxmlformats.org/officeDocument/2006/relationships" ref="H125" r:id="Rb4e1913bb5f94ba4"/>
    <x:hyperlink xmlns:r="http://schemas.openxmlformats.org/officeDocument/2006/relationships" ref="H126" r:id="Ra3c0b3f2a9354e1b"/>
    <x:hyperlink xmlns:r="http://schemas.openxmlformats.org/officeDocument/2006/relationships" ref="H127" r:id="Rc622e45e60124039"/>
    <x:hyperlink xmlns:r="http://schemas.openxmlformats.org/officeDocument/2006/relationships" ref="H128" r:id="R96b3c2552bfa4fdb"/>
    <x:hyperlink xmlns:r="http://schemas.openxmlformats.org/officeDocument/2006/relationships" ref="H129" r:id="Rbe636a87f9bd4dc2"/>
    <x:hyperlink xmlns:r="http://schemas.openxmlformats.org/officeDocument/2006/relationships" ref="H130" r:id="R91420241d9b74948"/>
    <x:hyperlink xmlns:r="http://schemas.openxmlformats.org/officeDocument/2006/relationships" ref="H131" r:id="Ra94ffd5705534d0e"/>
    <x:hyperlink xmlns:r="http://schemas.openxmlformats.org/officeDocument/2006/relationships" ref="H132" r:id="R005bfc1dc3074110"/>
    <x:hyperlink xmlns:r="http://schemas.openxmlformats.org/officeDocument/2006/relationships" ref="H133" r:id="R2268e540a66f4670"/>
    <x:hyperlink xmlns:r="http://schemas.openxmlformats.org/officeDocument/2006/relationships" ref="H134" r:id="R5bfe9d47dfdc4f0b"/>
    <x:hyperlink xmlns:r="http://schemas.openxmlformats.org/officeDocument/2006/relationships" ref="H135" r:id="R75066b5fb2c443af"/>
    <x:hyperlink xmlns:r="http://schemas.openxmlformats.org/officeDocument/2006/relationships" ref="H136" r:id="Rd157b7c8b2024a0b"/>
    <x:hyperlink xmlns:r="http://schemas.openxmlformats.org/officeDocument/2006/relationships" ref="H137" r:id="Rc303454a36564fec"/>
    <x:hyperlink xmlns:r="http://schemas.openxmlformats.org/officeDocument/2006/relationships" ref="H138" r:id="Ra63878ba4b9d4b67"/>
    <x:hyperlink xmlns:r="http://schemas.openxmlformats.org/officeDocument/2006/relationships" ref="H139" r:id="Rd7da95237a91436b"/>
    <x:hyperlink xmlns:r="http://schemas.openxmlformats.org/officeDocument/2006/relationships" ref="H140" r:id="R8e86ade819a44d82"/>
    <x:hyperlink xmlns:r="http://schemas.openxmlformats.org/officeDocument/2006/relationships" ref="H141" r:id="R5e9c4088c6424f7d"/>
    <x:hyperlink xmlns:r="http://schemas.openxmlformats.org/officeDocument/2006/relationships" ref="H142" r:id="R04a53528f43e4caf"/>
    <x:hyperlink xmlns:r="http://schemas.openxmlformats.org/officeDocument/2006/relationships" ref="H143" r:id="Rdc62b75af4ac4186"/>
    <x:hyperlink xmlns:r="http://schemas.openxmlformats.org/officeDocument/2006/relationships" ref="H144" r:id="R6b366579ad054275"/>
    <x:hyperlink xmlns:r="http://schemas.openxmlformats.org/officeDocument/2006/relationships" ref="H145" r:id="Rda68f3c4bef14bd0"/>
    <x:hyperlink xmlns:r="http://schemas.openxmlformats.org/officeDocument/2006/relationships" ref="H146" r:id="R4eb0759e6029443b"/>
    <x:hyperlink xmlns:r="http://schemas.openxmlformats.org/officeDocument/2006/relationships" ref="H147" r:id="R7830a1b05b644825"/>
    <x:hyperlink xmlns:r="http://schemas.openxmlformats.org/officeDocument/2006/relationships" ref="H148" r:id="Rf45b8c17fc8d45bb"/>
    <x:hyperlink xmlns:r="http://schemas.openxmlformats.org/officeDocument/2006/relationships" ref="H149" r:id="R1aac7ecf44e34483"/>
    <x:hyperlink xmlns:r="http://schemas.openxmlformats.org/officeDocument/2006/relationships" ref="H150" r:id="R540ae7e6459945c9"/>
    <x:hyperlink xmlns:r="http://schemas.openxmlformats.org/officeDocument/2006/relationships" ref="H151" r:id="R150c43fb536c4b46"/>
    <x:hyperlink xmlns:r="http://schemas.openxmlformats.org/officeDocument/2006/relationships" ref="H152" r:id="R9311ba087b87462a"/>
    <x:hyperlink xmlns:r="http://schemas.openxmlformats.org/officeDocument/2006/relationships" ref="H153" r:id="R7eb9a26e3ca04aa7"/>
    <x:hyperlink xmlns:r="http://schemas.openxmlformats.org/officeDocument/2006/relationships" ref="H154" r:id="R3407177b28a6413e"/>
    <x:hyperlink xmlns:r="http://schemas.openxmlformats.org/officeDocument/2006/relationships" ref="H155" r:id="R567ac22242ab4f63"/>
    <x:hyperlink xmlns:r="http://schemas.openxmlformats.org/officeDocument/2006/relationships" ref="H156" r:id="R67ae46b58bdb4b36"/>
    <x:hyperlink xmlns:r="http://schemas.openxmlformats.org/officeDocument/2006/relationships" ref="H157" r:id="R27cf4763cb4e4717"/>
    <x:hyperlink xmlns:r="http://schemas.openxmlformats.org/officeDocument/2006/relationships" ref="H158" r:id="R553280aa0a144b9c"/>
    <x:hyperlink xmlns:r="http://schemas.openxmlformats.org/officeDocument/2006/relationships" ref="H159" r:id="R6677033940fd44c1"/>
    <x:hyperlink xmlns:r="http://schemas.openxmlformats.org/officeDocument/2006/relationships" ref="H160" r:id="Ra0cf7d3eaab24ae3"/>
    <x:hyperlink xmlns:r="http://schemas.openxmlformats.org/officeDocument/2006/relationships" ref="H161" r:id="R8cb9f0b7127e496b"/>
    <x:hyperlink xmlns:r="http://schemas.openxmlformats.org/officeDocument/2006/relationships" ref="H162" r:id="R7f1152df027e4b4e"/>
    <x:hyperlink xmlns:r="http://schemas.openxmlformats.org/officeDocument/2006/relationships" ref="H163" r:id="R1bb45b55ba5945d5"/>
    <x:hyperlink xmlns:r="http://schemas.openxmlformats.org/officeDocument/2006/relationships" ref="H164" r:id="R13df49504e544f17"/>
    <x:hyperlink xmlns:r="http://schemas.openxmlformats.org/officeDocument/2006/relationships" ref="H165" r:id="R2ef17367fe034530"/>
    <x:hyperlink xmlns:r="http://schemas.openxmlformats.org/officeDocument/2006/relationships" ref="H166" r:id="Rb2bd56368e1d4100"/>
    <x:hyperlink xmlns:r="http://schemas.openxmlformats.org/officeDocument/2006/relationships" ref="H167" r:id="R7157575d2ff34abb"/>
    <x:hyperlink xmlns:r="http://schemas.openxmlformats.org/officeDocument/2006/relationships" ref="H168" r:id="Ra4d8dffee2554730"/>
    <x:hyperlink xmlns:r="http://schemas.openxmlformats.org/officeDocument/2006/relationships" ref="H169" r:id="Re76780d2653f4cca"/>
    <x:hyperlink xmlns:r="http://schemas.openxmlformats.org/officeDocument/2006/relationships" ref="H170" r:id="R75b0dc6323414a46"/>
    <x:hyperlink xmlns:r="http://schemas.openxmlformats.org/officeDocument/2006/relationships" ref="H171" r:id="R536e8012ac5a4453"/>
    <x:hyperlink xmlns:r="http://schemas.openxmlformats.org/officeDocument/2006/relationships" ref="H172" r:id="R7d705ecac7514e48"/>
    <x:hyperlink xmlns:r="http://schemas.openxmlformats.org/officeDocument/2006/relationships" ref="H173" r:id="R31a772a483f2466a"/>
    <x:hyperlink xmlns:r="http://schemas.openxmlformats.org/officeDocument/2006/relationships" ref="H174" r:id="Rae178f197db54a7a"/>
    <x:hyperlink xmlns:r="http://schemas.openxmlformats.org/officeDocument/2006/relationships" ref="H175" r:id="Rf920c8bf992f4624"/>
    <x:hyperlink xmlns:r="http://schemas.openxmlformats.org/officeDocument/2006/relationships" ref="H176" r:id="R8b163f9472bd4437"/>
    <x:hyperlink xmlns:r="http://schemas.openxmlformats.org/officeDocument/2006/relationships" ref="H177" r:id="R9b9f64c803984a46"/>
    <x:hyperlink xmlns:r="http://schemas.openxmlformats.org/officeDocument/2006/relationships" ref="H178" r:id="R1af090ecbf9b4e17"/>
    <x:hyperlink xmlns:r="http://schemas.openxmlformats.org/officeDocument/2006/relationships" ref="H179" r:id="R96b04ee85ee44867"/>
    <x:hyperlink xmlns:r="http://schemas.openxmlformats.org/officeDocument/2006/relationships" ref="H180" r:id="R871d51912f1a424d"/>
    <x:hyperlink xmlns:r="http://schemas.openxmlformats.org/officeDocument/2006/relationships" ref="H181" r:id="R1f925b0ec155435a"/>
    <x:hyperlink xmlns:r="http://schemas.openxmlformats.org/officeDocument/2006/relationships" ref="H182" r:id="R7f7d0ad2975a44cc"/>
    <x:hyperlink xmlns:r="http://schemas.openxmlformats.org/officeDocument/2006/relationships" ref="H183" r:id="R75d3163a7978498e"/>
    <x:hyperlink xmlns:r="http://schemas.openxmlformats.org/officeDocument/2006/relationships" ref="H184" r:id="R4600b8eab1a9414b"/>
    <x:hyperlink xmlns:r="http://schemas.openxmlformats.org/officeDocument/2006/relationships" ref="H185" r:id="R2473f1e8d78642ac"/>
    <x:hyperlink xmlns:r="http://schemas.openxmlformats.org/officeDocument/2006/relationships" ref="H186" r:id="Rec2a8a9fa24d44d3"/>
    <x:hyperlink xmlns:r="http://schemas.openxmlformats.org/officeDocument/2006/relationships" ref="H187" r:id="R0fee2cdb873a4074"/>
    <x:hyperlink xmlns:r="http://schemas.openxmlformats.org/officeDocument/2006/relationships" ref="H188" r:id="Rbb6d035036d547d8"/>
    <x:hyperlink xmlns:r="http://schemas.openxmlformats.org/officeDocument/2006/relationships" ref="H189" r:id="R3dc2670362a24f9c"/>
    <x:hyperlink xmlns:r="http://schemas.openxmlformats.org/officeDocument/2006/relationships" ref="H190" r:id="R63aea7003600477e"/>
    <x:hyperlink xmlns:r="http://schemas.openxmlformats.org/officeDocument/2006/relationships" ref="H191" r:id="R79d948641a944548"/>
    <x:hyperlink xmlns:r="http://schemas.openxmlformats.org/officeDocument/2006/relationships" ref="H192" r:id="R0c420cac91b84eb5"/>
    <x:hyperlink xmlns:r="http://schemas.openxmlformats.org/officeDocument/2006/relationships" ref="H193" r:id="Rc5cb4025c0854bd6"/>
    <x:hyperlink xmlns:r="http://schemas.openxmlformats.org/officeDocument/2006/relationships" ref="H194" r:id="R7b5a854cf2224403"/>
    <x:hyperlink xmlns:r="http://schemas.openxmlformats.org/officeDocument/2006/relationships" ref="H195" r:id="R93a79de4ea424b94"/>
    <x:hyperlink xmlns:r="http://schemas.openxmlformats.org/officeDocument/2006/relationships" ref="H196" r:id="Re7cfe4c869884373"/>
    <x:hyperlink xmlns:r="http://schemas.openxmlformats.org/officeDocument/2006/relationships" ref="H197" r:id="R899e397bcb6749d3"/>
    <x:hyperlink xmlns:r="http://schemas.openxmlformats.org/officeDocument/2006/relationships" ref="H198" r:id="R6b9c2db2960f4c06"/>
    <x:hyperlink xmlns:r="http://schemas.openxmlformats.org/officeDocument/2006/relationships" ref="H199" r:id="R4f113970f7e34b82"/>
    <x:hyperlink xmlns:r="http://schemas.openxmlformats.org/officeDocument/2006/relationships" ref="H200" r:id="R53ec6cfae0644e74"/>
    <x:hyperlink xmlns:r="http://schemas.openxmlformats.org/officeDocument/2006/relationships" ref="H201" r:id="R1b1e0b029ab44931"/>
    <x:hyperlink xmlns:r="http://schemas.openxmlformats.org/officeDocument/2006/relationships" ref="H202" r:id="R48d60e170aaf45e9"/>
    <x:hyperlink xmlns:r="http://schemas.openxmlformats.org/officeDocument/2006/relationships" ref="H203" r:id="Rdc36f1fb633e45b2"/>
    <x:hyperlink xmlns:r="http://schemas.openxmlformats.org/officeDocument/2006/relationships" ref="H204" r:id="R3b6d01c7c3684391"/>
    <x:hyperlink xmlns:r="http://schemas.openxmlformats.org/officeDocument/2006/relationships" ref="H205" r:id="R1532153b4f224cdd"/>
    <x:hyperlink xmlns:r="http://schemas.openxmlformats.org/officeDocument/2006/relationships" ref="H206" r:id="R68c190a7229c470f"/>
    <x:hyperlink xmlns:r="http://schemas.openxmlformats.org/officeDocument/2006/relationships" ref="H207" r:id="Rf22133f0b74044e0"/>
    <x:hyperlink xmlns:r="http://schemas.openxmlformats.org/officeDocument/2006/relationships" ref="H208" r:id="R04b7c3ad880a48b3"/>
    <x:hyperlink xmlns:r="http://schemas.openxmlformats.org/officeDocument/2006/relationships" ref="H209" r:id="R261e31ed209e4504"/>
    <x:hyperlink xmlns:r="http://schemas.openxmlformats.org/officeDocument/2006/relationships" ref="H210" r:id="R3a15d8a4efb74ee2"/>
    <x:hyperlink xmlns:r="http://schemas.openxmlformats.org/officeDocument/2006/relationships" ref="H211" r:id="R84f9380663b44885"/>
    <x:hyperlink xmlns:r="http://schemas.openxmlformats.org/officeDocument/2006/relationships" ref="H212" r:id="R9047e28b141d4616"/>
    <x:hyperlink xmlns:r="http://schemas.openxmlformats.org/officeDocument/2006/relationships" ref="H213" r:id="R996fabe923414770"/>
    <x:hyperlink xmlns:r="http://schemas.openxmlformats.org/officeDocument/2006/relationships" ref="H214" r:id="R041cbaa61c3b4b52"/>
    <x:hyperlink xmlns:r="http://schemas.openxmlformats.org/officeDocument/2006/relationships" ref="H215" r:id="Ra791b8bd50c7454c"/>
    <x:hyperlink xmlns:r="http://schemas.openxmlformats.org/officeDocument/2006/relationships" ref="H216" r:id="Raf98daba17974b00"/>
    <x:hyperlink xmlns:r="http://schemas.openxmlformats.org/officeDocument/2006/relationships" ref="H217" r:id="R2cf7b5a0020f41ee"/>
    <x:hyperlink xmlns:r="http://schemas.openxmlformats.org/officeDocument/2006/relationships" ref="H218" r:id="Rf2bd6eec611d41b8"/>
    <x:hyperlink xmlns:r="http://schemas.openxmlformats.org/officeDocument/2006/relationships" ref="H219" r:id="Rb07971a7e6034b7f"/>
    <x:hyperlink xmlns:r="http://schemas.openxmlformats.org/officeDocument/2006/relationships" ref="H220" r:id="Ra9b6cdee1240458e"/>
    <x:hyperlink xmlns:r="http://schemas.openxmlformats.org/officeDocument/2006/relationships" ref="H221" r:id="Ra9367adb1d0444a8"/>
    <x:hyperlink xmlns:r="http://schemas.openxmlformats.org/officeDocument/2006/relationships" ref="H222" r:id="R10de0868181f4d8d"/>
    <x:hyperlink xmlns:r="http://schemas.openxmlformats.org/officeDocument/2006/relationships" ref="H223" r:id="R2e9313380cc549da"/>
    <x:hyperlink xmlns:r="http://schemas.openxmlformats.org/officeDocument/2006/relationships" ref="H224" r:id="R4e6cc83296e0490d"/>
    <x:hyperlink xmlns:r="http://schemas.openxmlformats.org/officeDocument/2006/relationships" ref="H225" r:id="R072b8cd8d84c4c63"/>
    <x:hyperlink xmlns:r="http://schemas.openxmlformats.org/officeDocument/2006/relationships" ref="H226" r:id="R1446a80400b64de4"/>
    <x:hyperlink xmlns:r="http://schemas.openxmlformats.org/officeDocument/2006/relationships" ref="H227" r:id="R7adcd8b1b51041c2"/>
    <x:hyperlink xmlns:r="http://schemas.openxmlformats.org/officeDocument/2006/relationships" ref="H228" r:id="Rb55be2e408154dff"/>
    <x:hyperlink xmlns:r="http://schemas.openxmlformats.org/officeDocument/2006/relationships" ref="H229" r:id="Rd939721632a849bf"/>
    <x:hyperlink xmlns:r="http://schemas.openxmlformats.org/officeDocument/2006/relationships" ref="H230" r:id="R23ab7bcbcecf4597"/>
    <x:hyperlink xmlns:r="http://schemas.openxmlformats.org/officeDocument/2006/relationships" ref="H231" r:id="R6897d377fe9b451b"/>
    <x:hyperlink xmlns:r="http://schemas.openxmlformats.org/officeDocument/2006/relationships" ref="H232" r:id="Rf843cd59d95b4a66"/>
    <x:hyperlink xmlns:r="http://schemas.openxmlformats.org/officeDocument/2006/relationships" ref="H233" r:id="Rb180c246f8934a28"/>
    <x:hyperlink xmlns:r="http://schemas.openxmlformats.org/officeDocument/2006/relationships" ref="H234" r:id="Rf232cc7889734582"/>
    <x:hyperlink xmlns:r="http://schemas.openxmlformats.org/officeDocument/2006/relationships" ref="H235" r:id="Re267d53d79844dd5"/>
    <x:hyperlink xmlns:r="http://schemas.openxmlformats.org/officeDocument/2006/relationships" ref="H236" r:id="Rbdedfe259ef7497f"/>
    <x:hyperlink xmlns:r="http://schemas.openxmlformats.org/officeDocument/2006/relationships" ref="H237" r:id="R1cba12b704404c8a"/>
    <x:hyperlink xmlns:r="http://schemas.openxmlformats.org/officeDocument/2006/relationships" ref="H238" r:id="R96412eda90904110"/>
    <x:hyperlink xmlns:r="http://schemas.openxmlformats.org/officeDocument/2006/relationships" ref="H239" r:id="Rb3f96d089b634186"/>
    <x:hyperlink xmlns:r="http://schemas.openxmlformats.org/officeDocument/2006/relationships" ref="H240" r:id="Ra77edde6aa254218"/>
    <x:hyperlink xmlns:r="http://schemas.openxmlformats.org/officeDocument/2006/relationships" ref="H241" r:id="R89d400a47db441d3"/>
    <x:hyperlink xmlns:r="http://schemas.openxmlformats.org/officeDocument/2006/relationships" ref="H242" r:id="R1a2f7915d4794147"/>
    <x:hyperlink xmlns:r="http://schemas.openxmlformats.org/officeDocument/2006/relationships" ref="H243" r:id="R98a243a85bd54841"/>
    <x:hyperlink xmlns:r="http://schemas.openxmlformats.org/officeDocument/2006/relationships" ref="H244" r:id="R967b3218974a45f0"/>
    <x:hyperlink xmlns:r="http://schemas.openxmlformats.org/officeDocument/2006/relationships" ref="H245" r:id="Rc68f7fa10dc945ec"/>
    <x:hyperlink xmlns:r="http://schemas.openxmlformats.org/officeDocument/2006/relationships" ref="H246" r:id="R2da4cbd173544dea"/>
    <x:hyperlink xmlns:r="http://schemas.openxmlformats.org/officeDocument/2006/relationships" ref="H247" r:id="Rda92a5a992b64112"/>
    <x:hyperlink xmlns:r="http://schemas.openxmlformats.org/officeDocument/2006/relationships" ref="H248" r:id="R76140ce5e3604d22"/>
    <x:hyperlink xmlns:r="http://schemas.openxmlformats.org/officeDocument/2006/relationships" ref="H249" r:id="R41ac3abe1d8a4f4c"/>
    <x:hyperlink xmlns:r="http://schemas.openxmlformats.org/officeDocument/2006/relationships" ref="H250" r:id="Re80ba025ca7d4381"/>
    <x:hyperlink xmlns:r="http://schemas.openxmlformats.org/officeDocument/2006/relationships" ref="H251" r:id="R63cc53b8bcec4a2c"/>
    <x:hyperlink xmlns:r="http://schemas.openxmlformats.org/officeDocument/2006/relationships" ref="H252" r:id="Rd8ef1102d4ec4231"/>
    <x:hyperlink xmlns:r="http://schemas.openxmlformats.org/officeDocument/2006/relationships" ref="H253" r:id="Rb6b0f8830e92449e"/>
    <x:hyperlink xmlns:r="http://schemas.openxmlformats.org/officeDocument/2006/relationships" ref="H254" r:id="R785a419b2f644e8a"/>
    <x:hyperlink xmlns:r="http://schemas.openxmlformats.org/officeDocument/2006/relationships" ref="H255" r:id="R956cf98141854dd0"/>
    <x:hyperlink xmlns:r="http://schemas.openxmlformats.org/officeDocument/2006/relationships" ref="H256" r:id="R92adee607e144ca8"/>
    <x:hyperlink xmlns:r="http://schemas.openxmlformats.org/officeDocument/2006/relationships" ref="H257" r:id="Ra58660d3f30749b2"/>
    <x:hyperlink xmlns:r="http://schemas.openxmlformats.org/officeDocument/2006/relationships" ref="H258" r:id="Rc1a30b9d39224afa"/>
    <x:hyperlink xmlns:r="http://schemas.openxmlformats.org/officeDocument/2006/relationships" ref="H259" r:id="R653f4270be2c4fd8"/>
    <x:hyperlink xmlns:r="http://schemas.openxmlformats.org/officeDocument/2006/relationships" ref="H260" r:id="Rd1b5bf4e4c8b44ea"/>
    <x:hyperlink xmlns:r="http://schemas.openxmlformats.org/officeDocument/2006/relationships" ref="H261" r:id="Rf0ee05d1765347de"/>
    <x:hyperlink xmlns:r="http://schemas.openxmlformats.org/officeDocument/2006/relationships" ref="H262" r:id="Rddabd1c5c9b34463"/>
    <x:hyperlink xmlns:r="http://schemas.openxmlformats.org/officeDocument/2006/relationships" ref="H263" r:id="R01ddb03d78c84026"/>
    <x:hyperlink xmlns:r="http://schemas.openxmlformats.org/officeDocument/2006/relationships" ref="H264" r:id="Rec18f2cbea664ff4"/>
    <x:hyperlink xmlns:r="http://schemas.openxmlformats.org/officeDocument/2006/relationships" ref="H265" r:id="R6e433bfd859d4837"/>
    <x:hyperlink xmlns:r="http://schemas.openxmlformats.org/officeDocument/2006/relationships" ref="H266" r:id="Rfd5329dcc9a64e52"/>
    <x:hyperlink xmlns:r="http://schemas.openxmlformats.org/officeDocument/2006/relationships" ref="H267" r:id="R318a2ab1d3cd4a9e"/>
    <x:hyperlink xmlns:r="http://schemas.openxmlformats.org/officeDocument/2006/relationships" ref="H268" r:id="Rde1985c02c2a45d4"/>
    <x:hyperlink xmlns:r="http://schemas.openxmlformats.org/officeDocument/2006/relationships" ref="H269" r:id="R5f921e51ac7141b4"/>
    <x:hyperlink xmlns:r="http://schemas.openxmlformats.org/officeDocument/2006/relationships" ref="H270" r:id="Rffcf91740d014056"/>
    <x:hyperlink xmlns:r="http://schemas.openxmlformats.org/officeDocument/2006/relationships" ref="H271" r:id="R8ad8066928e8414d"/>
    <x:hyperlink xmlns:r="http://schemas.openxmlformats.org/officeDocument/2006/relationships" ref="H272" r:id="R68ee9a9d22ef4350"/>
    <x:hyperlink xmlns:r="http://schemas.openxmlformats.org/officeDocument/2006/relationships" ref="H273" r:id="R75fc3bfc4dc34c14"/>
    <x:hyperlink xmlns:r="http://schemas.openxmlformats.org/officeDocument/2006/relationships" ref="H274" r:id="Rb557605578614a36"/>
    <x:hyperlink xmlns:r="http://schemas.openxmlformats.org/officeDocument/2006/relationships" ref="H275" r:id="Rc40dfefb027f47fd"/>
    <x:hyperlink xmlns:r="http://schemas.openxmlformats.org/officeDocument/2006/relationships" ref="H276" r:id="R74311e4b02af4b4c"/>
    <x:hyperlink xmlns:r="http://schemas.openxmlformats.org/officeDocument/2006/relationships" ref="H277" r:id="R0b6ace1c3bcb4916"/>
    <x:hyperlink xmlns:r="http://schemas.openxmlformats.org/officeDocument/2006/relationships" ref="H278" r:id="R1f7ae79d8bb446ba"/>
    <x:hyperlink xmlns:r="http://schemas.openxmlformats.org/officeDocument/2006/relationships" ref="H279" r:id="R40507206171143da"/>
    <x:hyperlink xmlns:r="http://schemas.openxmlformats.org/officeDocument/2006/relationships" ref="H280" r:id="Rf1a4adc9227741b2"/>
    <x:hyperlink xmlns:r="http://schemas.openxmlformats.org/officeDocument/2006/relationships" ref="H281" r:id="Rce12fa0ccce343df"/>
    <x:hyperlink xmlns:r="http://schemas.openxmlformats.org/officeDocument/2006/relationships" ref="H282" r:id="R66f6e99ea0a6488f"/>
    <x:hyperlink xmlns:r="http://schemas.openxmlformats.org/officeDocument/2006/relationships" ref="H283" r:id="R2db8f07d94c14971"/>
    <x:hyperlink xmlns:r="http://schemas.openxmlformats.org/officeDocument/2006/relationships" ref="H284" r:id="R1d048dd4963b4755"/>
    <x:hyperlink xmlns:r="http://schemas.openxmlformats.org/officeDocument/2006/relationships" ref="H285" r:id="R5222fb3356614393"/>
    <x:hyperlink xmlns:r="http://schemas.openxmlformats.org/officeDocument/2006/relationships" ref="H286" r:id="R589b5ee16dde4fd6"/>
    <x:hyperlink xmlns:r="http://schemas.openxmlformats.org/officeDocument/2006/relationships" ref="H287" r:id="R0fb7f9d62c4a4161"/>
    <x:hyperlink xmlns:r="http://schemas.openxmlformats.org/officeDocument/2006/relationships" ref="H288" r:id="Rdac786eeba5349f8"/>
    <x:hyperlink xmlns:r="http://schemas.openxmlformats.org/officeDocument/2006/relationships" ref="H289" r:id="R17b0f7ac8f524d91"/>
    <x:hyperlink xmlns:r="http://schemas.openxmlformats.org/officeDocument/2006/relationships" ref="H290" r:id="R4232b0a2c4c34c7f"/>
    <x:hyperlink xmlns:r="http://schemas.openxmlformats.org/officeDocument/2006/relationships" ref="H291" r:id="R0341d9a1755d4e67"/>
    <x:hyperlink xmlns:r="http://schemas.openxmlformats.org/officeDocument/2006/relationships" ref="H292" r:id="R36c4b08f7e734f51"/>
    <x:hyperlink xmlns:r="http://schemas.openxmlformats.org/officeDocument/2006/relationships" ref="H293" r:id="Rd8469882ad674608"/>
    <x:hyperlink xmlns:r="http://schemas.openxmlformats.org/officeDocument/2006/relationships" ref="H294" r:id="R006e9fa555ba4366"/>
    <x:hyperlink xmlns:r="http://schemas.openxmlformats.org/officeDocument/2006/relationships" ref="H295" r:id="R7f9a25d416db46e1"/>
    <x:hyperlink xmlns:r="http://schemas.openxmlformats.org/officeDocument/2006/relationships" ref="H296" r:id="Rfd4ff1be753a4a07"/>
    <x:hyperlink xmlns:r="http://schemas.openxmlformats.org/officeDocument/2006/relationships" ref="H297" r:id="R0a28cb44f24b44f2"/>
    <x:hyperlink xmlns:r="http://schemas.openxmlformats.org/officeDocument/2006/relationships" ref="H298" r:id="R068ed5db5fa1413d"/>
    <x:hyperlink xmlns:r="http://schemas.openxmlformats.org/officeDocument/2006/relationships" ref="H299" r:id="R9869ab11ccc54e6a"/>
    <x:hyperlink xmlns:r="http://schemas.openxmlformats.org/officeDocument/2006/relationships" ref="H300" r:id="R455b1e4731724680"/>
    <x:hyperlink xmlns:r="http://schemas.openxmlformats.org/officeDocument/2006/relationships" ref="H301" r:id="R24a9fdb3649343e8"/>
    <x:hyperlink xmlns:r="http://schemas.openxmlformats.org/officeDocument/2006/relationships" ref="H302" r:id="Ra123ae5c90744e6e"/>
    <x:hyperlink xmlns:r="http://schemas.openxmlformats.org/officeDocument/2006/relationships" ref="H303" r:id="Rcfd04ccbb18b485c"/>
    <x:hyperlink xmlns:r="http://schemas.openxmlformats.org/officeDocument/2006/relationships" ref="H304" r:id="R5306ebff59d64f21"/>
    <x:hyperlink xmlns:r="http://schemas.openxmlformats.org/officeDocument/2006/relationships" ref="H305" r:id="R01dd04dbe6c24321"/>
    <x:hyperlink xmlns:r="http://schemas.openxmlformats.org/officeDocument/2006/relationships" ref="H306" r:id="Raeb042ad29cc4a68"/>
    <x:hyperlink xmlns:r="http://schemas.openxmlformats.org/officeDocument/2006/relationships" ref="H307" r:id="Rd50fa42b0e5f4d59"/>
    <x:hyperlink xmlns:r="http://schemas.openxmlformats.org/officeDocument/2006/relationships" ref="H308" r:id="R71cc3876b3dd4507"/>
    <x:hyperlink xmlns:r="http://schemas.openxmlformats.org/officeDocument/2006/relationships" ref="H309" r:id="R7d03ea7780134a6f"/>
    <x:hyperlink xmlns:r="http://schemas.openxmlformats.org/officeDocument/2006/relationships" ref="H310" r:id="Rab99eaf6579e45c1"/>
    <x:hyperlink xmlns:r="http://schemas.openxmlformats.org/officeDocument/2006/relationships" ref="H311" r:id="R62675b803fde4bf5"/>
    <x:hyperlink xmlns:r="http://schemas.openxmlformats.org/officeDocument/2006/relationships" ref="H312" r:id="Ra266cae5d4c649cb"/>
    <x:hyperlink xmlns:r="http://schemas.openxmlformats.org/officeDocument/2006/relationships" ref="H313" r:id="R6bb6df84506447b1"/>
    <x:hyperlink xmlns:r="http://schemas.openxmlformats.org/officeDocument/2006/relationships" ref="H314" r:id="Rd3ee7f2fa14c4eb3"/>
    <x:hyperlink xmlns:r="http://schemas.openxmlformats.org/officeDocument/2006/relationships" ref="H315" r:id="R0d157d58188a48fc"/>
    <x:hyperlink xmlns:r="http://schemas.openxmlformats.org/officeDocument/2006/relationships" ref="H316" r:id="Rd13ebcc7fd334296"/>
    <x:hyperlink xmlns:r="http://schemas.openxmlformats.org/officeDocument/2006/relationships" ref="H317" r:id="Rfa3c5de3fce747d3"/>
    <x:hyperlink xmlns:r="http://schemas.openxmlformats.org/officeDocument/2006/relationships" ref="H318" r:id="Raac2c0e4c9dc48a1"/>
    <x:hyperlink xmlns:r="http://schemas.openxmlformats.org/officeDocument/2006/relationships" ref="H319" r:id="R8785795be95f4607"/>
    <x:hyperlink xmlns:r="http://schemas.openxmlformats.org/officeDocument/2006/relationships" ref="H320" r:id="R5d895fa907804ef7"/>
    <x:hyperlink xmlns:r="http://schemas.openxmlformats.org/officeDocument/2006/relationships" ref="H321" r:id="Ra43352fe64d647e6"/>
    <x:hyperlink xmlns:r="http://schemas.openxmlformats.org/officeDocument/2006/relationships" ref="H322" r:id="R66435cf862f84a56"/>
    <x:hyperlink xmlns:r="http://schemas.openxmlformats.org/officeDocument/2006/relationships" ref="H323" r:id="Ref911b8c54aa4685"/>
    <x:hyperlink xmlns:r="http://schemas.openxmlformats.org/officeDocument/2006/relationships" ref="H324" r:id="R8a93ddf2959d498d"/>
  </x:hyperlinks>
  <x:pageMargins left="0.7" right="0.7" top="0.75" bottom="0.75" header="0.3" footer="0.3"/>
  <x:tableParts count="1">
    <x:tablePart xmlns:r="http://schemas.openxmlformats.org/officeDocument/2006/relationships" r:id="Rf40dd9d67fca488d"/>
  </x:tableParts>
</x:worksheet>
</file>

<file path=xl/worksheets/sheet4.xml><?xml version="1.0" encoding="utf-8"?>
<x:worksheet xmlns:x="http://schemas.openxmlformats.org/spreadsheetml/2006/main">
  <x:sheetPr>
    <x:tabColor rgb="FF9E876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62" hidden="0" customWidth="1"/>
    <x:col min="3" max="3" width="120" hidden="0" customWidth="1"/>
    <x:col min="4" max="4" width="24" hidden="0" customWidth="1"/>
  </x:cols>
  <x:sheetData>
    <x:row r="1">
      <x:c r="A1" s="2"/>
      <x:c r="B1" s="2"/>
      <x:c r="C1" s="2"/>
      <x:c r="D1" s="2"/>
    </x:row>
    <x:row r="2">
      <x:c r="A2" s="3" t="str">
        <x:v>Направления доработки</x:v>
      </x:c>
      <x:c r="B2" s="2"/>
      <x:c r="C2" s="2"/>
      <x:c r="D2" s="2"/>
    </x:row>
    <x:row r="3">
      <x:c r="A3" s="5" t="str">
        <x:v>Не включены в основной реестр на имеющихся основаниях; это не утверждение об отсутствии потенциала.</x:v>
      </x:c>
      <x:c r="B3" s="2"/>
      <x:c r="C3" s="2"/>
      <x:c r="D3" s="2"/>
    </x:row>
    <x:row r="4">
      <x:c r="A4" s="2"/>
      <x:c r="B4" s="2"/>
      <x:c r="C4" s="2"/>
      <x:c r="D4" s="2"/>
    </x:row>
    <x:row r="5" ht="36" customHeight="1">
      <x:c r="A5" s="10" t="str">
        <x:v>Регион</x:v>
      </x:c>
      <x:c r="B5" s="10" t="str">
        <x:v>Организация / направление</x:v>
      </x:c>
      <x:c r="C5" s="10" t="str">
        <x:v>Почему отложено / что проверить</x:v>
      </x:c>
      <x:c r="D5" s="10" t="str">
        <x:v>Источники (ID)</x:v>
      </x:c>
    </x:row>
    <x:row r="6" ht="49" customHeight="1">
      <x:c r="A6" s="11" t="str">
        <x:v>Республика Бурятия</x:v>
      </x:c>
      <x:c r="B6" s="11" t="str">
        <x:v>АО «Бурятгражданпроект»</x:v>
      </x:c>
      <x:c r="C6" s="11" t="str">
        <x:v>Местный офис/ИНН и проектирование промкомплексов/котельных подтверждены; в открытом портфолио найдены преимущественно гражданские объекты. Без конкретного промышленного объекта с обоснованием ЭО оставлен за пределами квалифицированного реестра.</x:v>
      </x:c>
      <x:c r="D6" s="11" t="str">
        <x:v>W-S22</x:v>
      </x:c>
    </x:row>
    <x:row r="7" ht="45" customHeight="1">
      <x:c r="A7" s="11" t="str">
        <x:v>Забайкальский край</x:v>
      </x:c>
      <x:c r="B7" s="11" t="str">
        <x:v>ЗАОр «НП Читагражданпроект»</x:v>
      </x:c>
      <x:c r="C7" s="11" t="str">
        <x:v>Офис и ИНН подтверждены; профиль включает промышленные здания, но конкретный текущий промышленный объект и основания ЭО не установлены.</x:v>
      </x:c>
      <x:c r="D7" s="11" t="str">
        <x:v>W-S23</x:v>
      </x:c>
    </x:row>
    <x:row r="8" ht="49" customHeight="1">
      <x:c r="A8" s="11" t="str">
        <x:v>Республика Бурятия</x:v>
      </x:c>
      <x:c r="B8" s="11" t="str">
        <x:v>ООО «Наранский ГОК»</x:v>
      </x:c>
      <x:c r="C8" s="11" t="str">
        <x:v>Резерв для проверки: инвестреестр 30.06.2026 подтверждает проект добычи/переработки флюорита 2025–2035, реестр — юридическую регистрацию в Улан-Удэ. Фактический местный офис/производственная площадка, стадия и официальные контакты не подтверждены; не увеличивает основной перечень.</x:v>
      </x:c>
      <x:c r="D8" s="11" t="str">
        <x:v>W-S10, W-S65</x:v>
      </x:c>
    </x:row>
    <x:row r="9" ht="49" customHeight="1">
      <x:c r="A9" s="11" t="str">
        <x:v>Республика Бурятия</x:v>
      </x:c>
      <x:c r="B9" s="11" t="str">
        <x:v>ООО «Машиностроительный завод газового и химического оборудования» (ООО «Улан-УдэГазХимМаш»)</x:v>
      </x:c>
      <x:c r="C9" s="11" t="str">
        <x:v>Резерв: есть инвестпроект 2023–2037 и юридический адрес Улан-Удэ, ИНН 0300006282. Официальный сайт не открылся, фактическое производство/стройплощадка и продуктовый состав для ЭО не подтверждены открытым прочитанным первичным источником.</x:v>
      </x:c>
      <x:c r="D9" s="11" t="str">
        <x:v>W-S10, W-S66</x:v>
      </x:c>
    </x:row>
    <x:row r="10" ht="49" customHeight="1">
      <x:c r="A10" s="11" t="str">
        <x:v>Республика Саха (Якутия)</x:v>
      </x:c>
      <x:c r="B10" s="11" t="str">
        <x:v>ООО «БИМТЕХНЕТ»</x:v>
      </x:c>
      <x:c r="C10" s="11" t="str">
        <x:v>Местный проектный офис/ИНН подтверждены; видимые кейсы преимущественно гражданские. Закупка проектирования водоснабжения Магана обнаружена в поиске, но исходная карточка не открылась. Не доказан конкретный промышленный объект с задачей ЭО.</x:v>
      </x:c>
      <x:c r="D10" s="11" t="str">
        <x:v>W-S64</x:v>
      </x:c>
    </x:row>
    <x:row r="11" ht="45" customHeight="1">
      <x:c r="A11" s="11" t="str">
        <x:v>Республика Саха (Якутия)</x:v>
      </x:c>
      <x:c r="B11" s="11" t="str">
        <x:v>РН-Проектирование Добыча, Самарский филиал</x:v>
      </x:c>
      <x:c r="C11" s="11" t="str">
        <x:v>Подтверждён проектировщик куста 85 Среднеботуобинского НГКМ, но опубликованные офисы находятся в Томске/Самаре; присутствие в ДФО не установлено. Не включён на основании только местного проекта.</x:v>
      </x:c>
      <x:c r="D11" s="11" t="str">
        <x:v>W-S34</x:v>
      </x:c>
    </x:row>
    <x:row r="12" ht="45" customHeight="1">
      <x:c r="A12" s="11" t="str">
        <x:v>Республика Саха (Якутия)</x:v>
      </x:c>
      <x:c r="B12" s="11" t="str">
        <x:v>ООО «СибПроектГрупп»; ООО «СПб-Гипрошахт»</x:v>
      </x:c>
      <x:c r="C12" s="11" t="str">
        <x:v>Указаны исполнителями документации для Инаглинского/Денисовского; адреса Новосибирск/Санкт-Петербург. Местное подразделение в ДФО не доказано.</x:v>
      </x:c>
      <x:c r="D12" s="11" t="str">
        <x:v>W-S32, W-S33</x:v>
      </x:c>
    </x:row>
    <x:row r="13" ht="45" customHeight="1">
      <x:c r="A13" s="11" t="str">
        <x:v>Забайкальский край</x:v>
      </x:c>
      <x:c r="B13" s="11" t="str">
        <x:v>ООО «Компания ПроектЭнергоИнжиниринг»</x:v>
      </x:c>
      <x:c r="C13" s="11" t="str">
        <x:v>Исполнитель ОВОС расширения Харанорской ГРЭС; адрес в Москве. Наличие проектного подразделения в ДФО не доказано.</x:v>
      </x:c>
      <x:c r="D13" s="11" t="str">
        <x:v>W-S40</x:v>
      </x:c>
    </x:row>
    <x:row r="14" ht="49" customHeight="1">
      <x:c r="A14" s="11" t="str">
        <x:v>Забайкальский край</x:v>
      </x:c>
      <x:c r="B14" s="11" t="str">
        <x:v>ООО «РТИ-ПРОЕКТ», АО «ВНИИГ им. Б. Е. Веденеева», ООО «СПб-Гипрошахт», ООО «НОРД ИНЖИНИРИНГ» — участники Удокана</x:v>
      </x:c>
      <x:c r="C14" s="11" t="str">
        <x:v>Участие в документации Удокана само по себе не подтверждает местный филиал; опубликованные адреса вне ДФО. Не добавлены без доказательства подразделения.</x:v>
      </x:c>
      <x:c r="D14" s="11" t="str">
        <x:v>W-S11</x:v>
      </x:c>
    </x:row>
    <x:row r="15" ht="49" customHeight="1">
      <x:c r="A15" s="11" t="str">
        <x:v>Забайкальский край</x:v>
      </x:c>
      <x:c r="B15" s="11" t="str">
        <x:v>Наседкино / Мангазея; Новоширокинский рудник</x:v>
      </x:c>
      <x:c r="C15" s="11" t="str">
        <x:v>Дополнительный поиск нашёл историю расширений и сообщения о действующем производстве, но не закрыта связка точного местного юрлица, текущего этапа и официального адреса/контактов в рамках этого прохода. Не считаются отсутствующими перспективами.</x:v>
      </x:c>
      <x:c r="D15" s="11" t="str"/>
    </x:row>
    <x:row r="16" ht="49" customHeight="1">
      <x:c r="A16" s="11" t="str">
        <x:v>Еврейская автономная область</x:v>
      </x:c>
      <x:c r="B16" s="11" t="str">
        <x:v>АО «Теплоозёрскцемент» (историческое самостоятельное юрлицо, ИНН 7902000643)</x:v>
      </x:c>
      <x:c r="C16" s="11" t="str">
        <x:v>Текущий филиал Теплоозёрскцемент включен с ИНН головного АО Спасскцемент 2510001238 по первичным источникам. Поисковое указание на прекращение прежнего АО не используется как проверенный юридический факт/дата; прежнее лицо отдельно не дублируется.</x:v>
      </x:c>
      <x:c r="D16" s="11" t="str">
        <x:v>S-S029, S-S030, S-S031</x:v>
      </x:c>
    </x:row>
    <x:row r="17" ht="45" customHeight="1">
      <x:c r="A17" s="11" t="str">
        <x:v>Приморский край</x:v>
      </x:c>
      <x:c r="B17" s="11" t="str">
        <x:v>ООО «Приморская ГРЭС», ИНН 2526006778</x:v>
      </x:c>
      <x:c r="C17" s="11" t="str">
        <x:v>Текущая производственная площадка подтверждена в составе АО Кузбассэнерго первичным уведомлением и сообщением 2026. Дата прекращения прежнего ООО доступна только в поиске и не утверждается как проверенная.</x:v>
      </x:c>
      <x:c r="D17" s="11" t="str">
        <x:v>S-S074, S-S016</x:v>
      </x:c>
    </x:row>
    <x:row r="18" ht="45" customHeight="1">
      <x:c r="A18" s="11" t="str">
        <x:v>Приморский край</x:v>
      </x:c>
      <x:c r="B18" s="11" t="str">
        <x:v>ОАО «Дальтехэнерго», ИНН 2540092659</x:v>
      </x:c>
      <x:c r="C18" s="11" t="str">
        <x:v>Для исторического ОАО не подтверждены действующее местное исполнение и современный проект. Поисковые указания на банкротство/ликвидацию не превращены в юридический факт; с активным ООО ДальТЭМ не смешивается.</x:v>
      </x:c>
      <x:c r="D18" s="11" t="str">
        <x:v>S-S075</x:v>
      </x:c>
    </x:row>
    <x:row r="19" ht="45" customHeight="1">
      <x:c r="A19" s="11" t="str">
        <x:v>Хабаровский край</x:v>
      </x:c>
      <x:c r="B19" s="11" t="str">
        <x:v>ОАО «Дальгипроводхоз», ИНН 2722092212</x:v>
      </x:c>
      <x:c r="C19" s="11" t="str">
        <x:v>Старое ОАО с другим ИНН отдельно не включено. Действующее ООО Дальгипроводхоз проверено по официальному сайту; точная дата выхода старого ОАО из СРО не прочитана.</x:v>
      </x:c>
      <x:c r="D19" s="11" t="str">
        <x:v>S-S073, S-S067</x:v>
      </x:c>
    </x:row>
    <x:row r="20" ht="45" customHeight="1">
      <x:c r="A20" s="11" t="str">
        <x:v>Хабаровский край</x:v>
      </x:c>
      <x:c r="B20" s="11" t="str">
        <x:v>ООО «Дальпроектлегконструкция»</x:v>
      </x:c>
      <x:c r="C20" s="11" t="str">
        <x:v>Официальный сайт найден, но конкретные датированные EHT-релевантные промышленные работы 2025–2026 и роль по инженерным системам не установлены. Портфолио каркасов не доказывает проектирование EHT.</x:v>
      </x:c>
      <x:c r="D20" s="11" t="str">
        <x:v>S-S072</x:v>
      </x:c>
    </x:row>
    <x:row r="21" ht="45" customHeight="1">
      <x:c r="A21" s="11" t="str">
        <x:v>Приморский край</x:v>
      </x:c>
      <x:c r="B21" s="11" t="str">
        <x:v>China Chengda Engineering / Chengda</x:v>
      </x:c>
      <x:c r="C21" s="11" t="str">
        <x:v>Контрактные намерения с НЗМУ доказывают участие в проекте, но не местный действующий офис/филиал/предприятие в ДФО.</x:v>
      </x:c>
      <x:c r="D21" s="11" t="str">
        <x:v>S-S004</x:v>
      </x:c>
    </x:row>
    <x:row r="22" ht="45" customHeight="1">
      <x:c r="A22" s="11" t="str">
        <x:v>Еврейская автономная область</x:v>
      </x:c>
      <x:c r="B22" s="11" t="str">
        <x:v>ООО «Питер Хамбро Майнинг Инжиниринг»</x:v>
      </x:c>
      <x:c r="C22" s="11" t="str">
        <x:v>В уведомлении КСГОК назван проектировщиком, но подтвержденного постоянного местного подразделения в ДФО не найдено; само участие в КСГОК недостаточно.</x:v>
      </x:c>
      <x:c r="D22" s="11" t="str">
        <x:v>S-S024</x:v>
      </x:c>
    </x:row>
    <x:row r="23" ht="45" customHeight="1">
      <x:c r="A23" s="11" t="str">
        <x:v>Приморский край</x:v>
      </x:c>
      <x:c r="B23" s="11" t="str">
        <x:v>ООО «УралТЭП»</x:v>
      </x:c>
      <x:c r="C23" s="11" t="str">
        <x:v>Проектирование модернизации Приморской ГРЭС не подтверждает местное присутствие; головной проектировщик вне ДФО, местное действующее подразделение не установлено.</x:v>
      </x:c>
      <x:c r="D23" s="11" t="str">
        <x:v>S-S016</x:v>
      </x:c>
    </x:row>
    <x:row r="24" ht="45" customHeight="1">
      <x:c r="A24" s="11" t="str">
        <x:v>Приморский край</x:v>
      </x:c>
      <x:c r="B24" s="11" t="str">
        <x:v>ООО «СИБИРЬЭНЕРГОГРУПП», ОПНаходка</x:v>
      </x:c>
      <x:c r="C24" s="11" t="str">
        <x:v>ОП Находка обозначено на официальном сайте, но конкретные локальный адрес и роль в приморском промышленном объекте не закрыты. Юрлицо исследует Амурский блок; повторная строка не создана.</x:v>
      </x:c>
      <x:c r="D24" s="11" t="str"/>
    </x:row>
    <x:row r="25" ht="45" customHeight="1">
      <x:c r="A25" s="11" t="str">
        <x:v>Приморский край</x:v>
      </x:c>
      <x:c r="B25" s="11" t="str">
        <x:v>Дальморниипроект (историческое наименование)</x:v>
      </x:c>
      <x:c r="C25" s="11" t="str">
        <x:v>Организация с этим названием не квалифицирована: действующий местный профиль не подтвержден. ДНИИМФ включен самостоятельно; правопреемство или переименование между институтами не утверждается.</x:v>
      </x:c>
      <x:c r="D25" s="11" t="str">
        <x:v>S-S014</x:v>
      </x:c>
    </x:row>
    <x:row r="26" ht="45" customHeight="1">
      <x:c r="A26" s="11" t="str">
        <x:v>Еврейская автономная область</x:v>
      </x:c>
      <x:c r="B26" s="11" t="str">
        <x:v>Местные проектные институты и EPC-подрядчики ЕАО</x:v>
      </x:c>
      <x:c r="C26" s="11" t="str">
        <x:v>Поиском не подтверждён конкретный действующий местный проектировщик/промышленный EPC с именованными текущими промышленными работами. Это пробел, а не вывод об отсутствии организаций.</x:v>
      </x:c>
      <x:c r="D26" s="11" t="str"/>
    </x:row>
    <x:row r="27" ht="45" customHeight="1">
      <x:c r="A27" s="11" t="str">
        <x:v>Камчатский край</x:v>
      </x:c>
      <x:c r="B27" s="11" t="str">
        <x:v>АО «Ленгидропроект»</x:v>
      </x:c>
      <x:c r="C27" s="11" t="str">
        <x:v>Роль проектировщика новой ГеоЭС установлена; собственный действующий офис/проектное подразделение в ДФО не подтвержден. Сам договор на камчатский объект недостаточен.</x:v>
      </x:c>
      <x:c r="D27" s="11" t="str">
        <x:v>N-S03</x:v>
      </x:c>
    </x:row>
    <x:row r="28" ht="45" customHeight="1">
      <x:c r="A28" s="11" t="str">
        <x:v>Магаданская область</x:v>
      </x:c>
      <x:c r="B28" s="11" t="str">
        <x:v>ООО «Полюс Проект»</x:v>
      </x:c>
      <x:c r="C28" s="11" t="str">
        <x:v>Разработчик корректировки склада ГСМ Наталки из Красноярска; местное подразделение в ДФО не подтверждено.</x:v>
      </x:c>
      <x:c r="D28" s="11" t="str">
        <x:v>N-S12</x:v>
      </x:c>
    </x:row>
    <x:row r="29" ht="45" customHeight="1">
      <x:c r="A29" s="11" t="str">
        <x:v>Чукотский автономный округ</x:v>
      </x:c>
      <x:c r="B29" s="11" t="str">
        <x:v>АО «Уралмеханобр»</x:v>
      </x:c>
      <x:c r="C29" s="11" t="str">
        <x:v>Подтверждено ТЭО для Берингпромугля; участие в проекте не доказывает собственное присутствие в ДФО.</x:v>
      </x:c>
      <x:c r="D29" s="11" t="str">
        <x:v>N-S26</x:v>
      </x:c>
    </x:row>
    <x:row r="30" ht="45" customHeight="1">
      <x:c r="A30" s="11" t="str">
        <x:v>Чукотский автономный округ</x:v>
      </x:c>
      <x:c r="B30" s="11" t="str">
        <x:v>ООО «Экоскай»</x:v>
      </x:c>
      <x:c r="C30" s="11" t="str">
        <x:v>Московский разработчик ОВОС грузового терминала; не генпроектировщик на основании этого уведомления, местного подразделения нет в прочитанном источнике.</x:v>
      </x:c>
      <x:c r="D30" s="11" t="str">
        <x:v>N-S29</x:v>
      </x:c>
    </x:row>
    <x:row r="31" ht="49" customHeight="1">
      <x:c r="A31" s="11" t="str">
        <x:v>Чукотский автономный округ</x:v>
      </x:c>
      <x:c r="B31" s="11" t="str">
        <x:v>АО «Чукотатомэнерго» / АО «Орионинвест»</x:v>
      </x:c>
      <x:c r="C31" s="11" t="str">
        <x:v>Старое наименование не используется как отдельная организация: Банк России подтвердил переименование. Для допуска нынешней компании не собраны совместно актуальная местная площадка, роль, технический проект и официальный контакт.</x:v>
      </x:c>
      <x:c r="D31" s="11" t="str">
        <x:v>N-S40</x:v>
      </x:c>
    </x:row>
    <x:row r="32" ht="45" customHeight="1">
      <x:c r="A32" s="11" t="str">
        <x:v>Камчатский край</x:v>
      </x:c>
      <x:c r="B32" s="11" t="str">
        <x:v>ООО «НОВАТЭК-Камчатка»</x:v>
      </x:c>
      <x:c r="C32" s="11" t="str">
        <x:v>Не добавлено как отдельная актуальная организация. В первичном сообщении оператор комплекса — Арктическая Перевалка; прежние наименования/реорганизацию нужно сверять по ЕГРЮЛ, не удваивать одну площадку.</x:v>
      </x:c>
      <x:c r="D32" s="11" t="str">
        <x:v>N-S35</x:v>
      </x:c>
    </x:row>
    <x:row r="33" ht="49" customHeight="1">
      <x:c r="A33" s="11" t="str">
        <x:v>Камчатский край</x:v>
      </x:c>
      <x:c r="B33" s="11" t="str">
        <x:v>АО/ГП «Камчатгражданпроект»</x:v>
      </x:c>
      <x:c r="C33" s="11" t="str">
        <x:v>Найдены историческое ГП и указания на преобразование; точная современная юридическая идентификация и действующий промышленный проект не доведены до первичного подтверждения. Не включено на одном историческом названии.</x:v>
      </x:c>
      <x:c r="D33" s="11" t="str"/>
    </x:row>
    <x:row r="34" ht="49" customHeight="1">
      <x:c r="A34" s="11" t="str">
        <x:v>Магаданская область</x:v>
      </x:c>
      <x:c r="B34" s="11" t="str">
        <x:v>ЗАО «Горно-обогатительные технологии»; ВНИИ-1; Дальстройпроект</x:v>
      </x:c>
      <x:c r="C34" s="11" t="str">
        <x:v>В поиске смешиваются исторические проектные организации, одноименные новые лица, лаборатории и аренда имущества. Действующий промышленный проектный профиль конкретного нынешнего лица не подтвержден; поисковые указания на ликвидацию не выданы за первичный факт.</x:v>
      </x:c>
      <x:c r="D34" s="11" t="str"/>
    </x:row>
    <x:row r="35" ht="49" customHeight="1">
      <x:c r="A35" s="11" t="str">
        <x:v>Магаданская область / Камчатский край</x:v>
      </x:c>
      <x:c r="B35" s="11" t="str">
        <x:v>Полюс Строй; ЦСК; Усть-СреднеканГЭСстрой</x:v>
      </x:c>
      <x:c r="C35" s="11" t="str">
        <x:v>Выявлены строительные референсы/площадки, но для данного северного среза не закрыты действующее местное подразделение и актуальный официальный адрес. Усть-СреднеканГЭСстрой следует проверять прежде всего в Хабаровском крае, не переносить старый магаданский адрес.</x:v>
      </x:c>
      <x:c r="D35" s="11" t="str"/>
    </x:row>
    <x:row r="36" ht="49" customHeight="1">
      <x:c r="A36" s="11" t="str">
        <x:v>Магаданская область / Чукотский автономный округ</x:v>
      </x:c>
      <x:c r="B36" s="11" t="str">
        <x:v>АО «Серебро Магадана», ООО «Омолонская золоторудная компания», ООО «ЗК Майское» и магаданский филиал УК «Полиметалл»</x:v>
      </x:c>
      <x:c r="C36" s="11" t="str">
        <x:v>В резерве до подтверждения: официальный сайт контактов возвращал оболочку, текущие тендеры обнаружены в поиске, но нужные полные первичные страницы/идентификация не прочитаны. PDF отчета недоступен через обязательный Gateway. Это пробел покрытия, а не вывод о непривлекательности.</x:v>
      </x:c>
      <x:c r="D36" s="11" t="str">
        <x:v>N-S41</x:v>
      </x:c>
    </x:row>
    <x:row r="37" ht="45" customHeight="1">
      <x:c r="A37" s="11" t="str">
        <x:v>Камчатский край</x:v>
      </x:c>
      <x:c r="B37" s="11" t="str">
        <x:v>Газпром добыча Ноябрьск — Камчатское газопромысловое управление</x:v>
      </x:c>
      <x:c r="C37" s="11" t="str">
        <x:v>Найдены поисковые сведения о местном газовом производстве, но страницы подразделения/текущих работ не открылись. Не включено по сниппетам без полноценного подтверждения адреса и текущего объекта.</x:v>
      </x:c>
      <x:c r="D37" s="11" t="str"/>
    </x:row>
    <x:row r="38" ht="49" customHeight="1">
      <x:c r="A38" s="11" t="str">
        <x:v>Камчатский край / Магаданская область / Чукотский автономный округ</x:v>
      </x:c>
      <x:c r="B38" s="11" t="str">
        <x:v>Магаданэнерго; Энергоцентр Билибино; локальные активы Ареал Асача/Бараньевское/Кекура/Купол/Валунистый</x:v>
      </x:c>
      <x:c r="C38" s="11" t="str">
        <x:v>Оставлены в следующей волне: наличие производств само по себе не заменяет точную привязку оператора/ИНН, актуальный объект расширения/реконструкции и местный адрес. Часть сведений находилась только в непроверенных PDF/поисковых выдачах.</x:v>
      </x:c>
      <x:c r="D38" s="11" t="str"/>
    </x:row>
    <x:row r="39" ht="45" customHeight="1">
      <x:c r="A39" s="11" t="str">
        <x:v>Амурская область</x:v>
      </x:c>
      <x:c r="B39" s="11" t="str">
        <x:v>НИПИГАЗ — предполагаемое подразделение Свободный</x:v>
      </x:c>
      <x:c r="C39" s="11" t="str">
        <x:v>Участие в Амурском ГПЗ известно, но актуальный адрес/статус местного подразделения в доступных источниках не закрыт.</x:v>
      </x:c>
      <x:c r="D39" s="11" t="str"/>
    </x:row>
    <x:row r="40" ht="45" customHeight="1">
      <x:c r="A40" s="11" t="str">
        <x:v>Амурская область</x:v>
      </x:c>
      <x:c r="B40" s="11" t="str">
        <x:v>АО ТЭК Мосэнерго / Институт Теплоэлектропроект</x:v>
      </x:c>
      <x:c r="C40" s="11" t="str">
        <x:v>Названы в стройке Свободненской ТЭС; независимое постоянное присутствие в ДФО не установлено.</x:v>
      </x:c>
      <x:c r="D40" s="11" t="str"/>
    </x:row>
    <x:row r="41" ht="45" customHeight="1">
      <x:c r="A41" s="11" t="str">
        <x:v>Амурская область</x:v>
      </x:c>
      <x:c r="B41" s="11" t="str">
        <x:v>ООО Инжиниринг АПК ДВ</x:v>
      </x:c>
      <x:c r="C41" s="11" t="str">
        <x:v>Местное присутствие в региональном каталоге есть; конкретный промышленный объект с обоснованным применением ЭО не установлен.</x:v>
      </x:c>
      <x:c r="D41" s="11" t="str"/>
    </x:row>
    <x:row r="42" ht="45" customHeight="1">
      <x:c r="A42" s="11" t="str">
        <x:v>Амурская область</x:v>
      </x:c>
      <x:c r="B42" s="11" t="str">
        <x:v>ООО Восход / Соя АНК — агропереработка</x:v>
      </x:c>
      <x:c r="C42" s="11" t="str">
        <x:v>Найдены планы 2023–2026; не закрыта совокупность точного местного юрлица, текущей стадии и официального контакта. Не перенесены в основнойреестр.</x:v>
      </x:c>
      <x:c r="D42" s="11" t="str"/>
    </x:row>
    <x:row r="43" ht="45" customHeight="1">
      <x:c r="A43" s="11" t="str">
        <x:v>Сахалинская область</x:v>
      </x:c>
      <x:c r="B43" s="11" t="str">
        <x:v>ООО «Сахалин-1»</x:v>
      </x:c>
      <x:c r="C43" s="11" t="str">
        <x:v>Точная связка текущего оператора, местного присутствия, именованных новых работ и официального профильного контакта остаётся неполной.</x:v>
      </x:c>
      <x:c r="D43" s="11" t="str"/>
    </x:row>
    <x:row r="44" ht="45" customHeight="1">
      <x:c r="A44" s="11" t="str">
        <x:v>Сахалинская область</x:v>
      </x:c>
      <x:c r="B44" s="11" t="str">
        <x:v>Генпроектировщики/подрядчики без местного офиса</x:v>
      </x:c>
      <x:c r="C44" s="11" t="str">
        <x:v>Участие в сахалинском проекте отдельно не дает географического допуска.</x:v>
      </x:c>
      <x:c r="D44" s="11" t="str"/>
    </x:row>
    <x:row r="45" ht="62" customHeight="1">
      <x:c r="A45" s="11" t="str">
        <x:v>Сахалинская область</x:v>
      </x:c>
      <x:c r="B45" s="11" t="str">
        <x:v>ООО «РусГазШельф» — предполагаемое обособленное подразделение Южно-Сахалинска</x:v>
      </x:c>
      <x:c r="C45" s="11" t="str">
        <x:v>Отложено: официальный сайт, прочитанный обычным HTTP GET, публикует только центральный офис в Москве; 2 ГИС называет местное ОП, но прямо предупреждает, что актуальность не подтверждена. Работа компании на Киринском/Южно-Киринском сама по себе не доказывает действующее подразделение. Требуется свежая первичная/реестровая фиксация ОП; контакты справочников не внесены.</x:v>
      </x:c>
      <x:c r="D45" s="11" t="str">
        <x:v>DE-S015, DE-S016</x:v>
      </x:c>
    </x:row>
    <x:row r="46" ht="49" customHeight="1">
      <x:c r="A46" s="11" t="str">
        <x:v>Сахалинская область</x:v>
      </x:c>
      <x:c r="B46" s="11" t="str">
        <x:v>ООО «Газпром проектирование» — предполагаемый сахалинский филиал</x:v>
      </x:c>
      <x:c r="C46" s="11" t="str">
        <x:v>Не включено: местное подразделение в ДФО не подтверждено. Прочитанное первичное уведомление указывает на участие Саратовского филиала и головной адрес Санкт-Петербурга. Это не доказательство отсутствия локального офиса, но заданный географический допуск не закрыт. Не смешивать с уже учтенным ООО ГПИ Сахалин.</x:v>
      </x:c>
      <x:c r="D46" s="11" t="str">
        <x:v>DE-S010, DE-S019</x:v>
      </x:c>
    </x:row>
    <x:row r="47" ht="49" customHeight="1">
      <x:c r="A47" s="11" t="str">
        <x:v>Сахалинская область</x:v>
      </x:c>
      <x:c r="B47" s="11" t="str">
        <x:v>ООО «РН-СахалинНИПИморнефть» / «ННК-СахалинНИПИморнефть»</x:v>
      </x:c>
      <x:c r="C47" s="11" t="str">
        <x:v>Отдельная строка не создается: историческое название связано с ИНН 6501156659, который в прочитанном текущем реестре соответствует ООО СахалинНИПИ нефти и газа (уже P-SA05). Дата и механизм переименования отдельно не устанавливались; текущие контакты не заимствуются из исторической карточки.</x:v>
      </x:c>
      <x:c r="D47" s="11" t="str">
        <x:v>DE-S017, DE-S018</x:v>
      </x:c>
    </x:row>
    <x:row r="48" ht="49" customHeight="1">
      <x:c r="A48" s="11" t="str">
        <x:v>Сахалинская область</x:v>
      </x:c>
      <x:c r="B48" s="11" t="str">
        <x:v>ООО «Газпром морские проекты»</x:v>
      </x:c>
      <x:c r="C48" s="11" t="str">
        <x:v>Именованный генпроектировщик скважин СК 14/СК 15 обнаружен при проверке роли Газпром инвест. В прочитанной первичке адрес Красноярска; местное подразделение ДФО не подтверждено, поэтому участник сахалинского объекта не превращен в местную организацию.</x:v>
      </x:c>
      <x:c r="D48" s="11" t="str">
        <x:v>DE-S011</x:v>
      </x:c>
    </x:row>
    <x:row r="49" ht="49" customHeight="1">
      <x:c r="A49" s="11" t="str">
        <x:v>Сахалинская область</x:v>
      </x:c>
      <x:c r="B49" s="11" t="str">
        <x:v>ООО «ННК-Сахалинморнефтегаз»</x:v>
      </x:c>
      <x:c r="C49" s="11" t="str">
        <x:v>Дополнительный адресный поиск подтвердил деятельность, но не дал прочитанной достаточной связки местного присутствия, конкретного актуального промышленного строительства/реконструкции и роли. Обнаруженные сообщения об АЗС и общих планах геологоразведки не приняты как доказательство целевого пакета электрообогрева.</x:v>
      </x:c>
      <x:c r="D49" s="11" t="str"/>
    </x:row>
    <x:row r="50" ht="49" customHeight="1">
      <x:c r="A50" s="11" t="str">
        <x:v>Сахалинская область</x:v>
      </x:c>
      <x:c r="B50" s="11" t="str">
        <x:v>АО «Петросах»</x:v>
      </x:c>
      <x:c r="C50" s="11" t="str">
        <x:v>В дополнительном поиске найдены исторические работы с узлом учёта нефти Окружного месторождения; актуальное новое строительство, расширение или реконструкция с подтверждённой ролью в прочитанных источниках не установлены.</x:v>
      </x:c>
      <x:c r="D50" s="11" t="str"/>
    </x:row>
    <x:row r="51" ht="88" customHeight="1">
      <x:c r="A51" s="11" t="str">
        <x:v>Еврейская автономная область</x:v>
      </x:c>
      <x:c r="B51" s="11" t="str">
        <x:v>Кульдурский бруситовый рудник / Brucite+: Кульдурское и Савкинское направления</x:v>
      </x:c>
      <x:c r="C51" s="11" t="str">
        <x:v>Адресный проход завершён: местное присутствие и расширение ресурсной базы подтверждены. Открытие дробильно-обогатительной фабрики XRT относится к 2022. Публикация 29.10.2025 описывает согласование расширения Кульдурского/Южного участка и подготовку опытного карьера Савкинского. Конкретные жидкостные, резервуарные или КИП узлы этих работ не раскрыты; сухое дробление и климат не доказывают ЭО. Юрлицо-лицензиат Савкинского не отождествлено с Кульдурским без документа. Для квалификации нужны состав вспомогательной инфраструктуры и точный заказчик, а не просто новое перечисление месторождений.</x:v>
      </x:c>
      <x:c r="D51" s="11" t="str">
        <x:v>SE-S033, SE-S034, SE-S035</x:v>
      </x:c>
    </x:row>
    <x:row r="52" ht="49" customHeight="1">
      <x:c r="A52" s="11" t="str">
        <x:v>Приморский край</x:v>
      </x:c>
      <x:c r="B52" s="11" t="str">
        <x:v>«Бор» как дополнительная самостоятельная строка</x:v>
      </x:c>
      <x:c r="C52" s="11" t="str">
        <x:v>Современный оператор горно-химического направления включён как ООО «Дальнегорский ГОК» с проверенным ИНН. Отдельный профиль исторического бренда или ООО ГХК Бор без самостоятельного текущего объекта не создан; реорганизация требует ЕГРЮЛ, дублирование производственной площадки исключено.</x:v>
      </x:c>
      <x:c r="D52" s="11" t="str">
        <x:v>SE-S009, SE-S010, SE-S011, SE-S036</x:v>
      </x:c>
    </x:row>
    <x:row r="53" ht="49" customHeight="1">
      <x:c r="A53" s="11" t="str">
        <x:v>Хабаровский край</x:v>
      </x:c>
      <x:c r="B53" s="11" t="str">
        <x:v>ПАО «Русолово» как ещё один местный оператор тех же двух производств</x:v>
      </x:c>
      <x:c r="C53" s="11" t="str">
        <x:v>Головное ПАО зарегистрировано в Москве. Включены конкретные местные юрлица АО ОРК и ООО Правоурмийское; общие контакты ПАО сохранены как маршруты группы. Дополнительная строка ПАО без отдельного подтверждённого местного подразделения и функций не создаётся.</x:v>
      </x:c>
      <x:c r="D53" s="11" t="str">
        <x:v>SE-S012, SE-S015, SE-S017, SE-S021</x:v>
      </x:c>
    </x:row>
  </x:sheetData>
  <x:pageMargins left="0.7" right="0.7" top="0.75" bottom="0.75" header="0.3" footer="0.3"/>
  <x:tableParts count="1">
    <x:tablePart xmlns:r="http://schemas.openxmlformats.org/officeDocument/2006/relationships" r:id="R0294a2380d3a4c66"/>
  </x:tableParts>
</x:worksheet>
</file>